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6" activeTab="0"/>
  </bookViews>
  <sheets>
    <sheet name="Communes" sheetId="1" r:id="rId1"/>
    <sheet name="Cantons" sheetId="2" r:id="rId2"/>
    <sheet name="Arrondissements" sheetId="3" r:id="rId3"/>
  </sheets>
  <definedNames/>
  <calcPr fullCalcOnLoad="1"/>
</workbook>
</file>

<file path=xl/sharedStrings.xml><?xml version="1.0" encoding="utf-8"?>
<sst xmlns="http://schemas.openxmlformats.org/spreadsheetml/2006/main" count="250" uniqueCount="237">
  <si>
    <t>Évolution 2006-1999</t>
  </si>
  <si>
    <t>Évolution 2007-2006</t>
  </si>
  <si>
    <t>Évolution 2008-2007</t>
  </si>
  <si>
    <t>Évolution 2009-2008</t>
  </si>
  <si>
    <t>Manosque</t>
  </si>
  <si>
    <t>Digne-les-Bains</t>
  </si>
  <si>
    <t>Sisteron</t>
  </si>
  <si>
    <t>Château-Arnoux-Saint-Auban</t>
  </si>
  <si>
    <t>Oraison</t>
  </si>
  <si>
    <t>Forcalquier</t>
  </si>
  <si>
    <t>Les Mées</t>
  </si>
  <si>
    <t>Pierrevert</t>
  </si>
  <si>
    <t>Villeneuve</t>
  </si>
  <si>
    <t>Sainte-Tulle</t>
  </si>
  <si>
    <t>Valensole</t>
  </si>
  <si>
    <t>Volx</t>
  </si>
  <si>
    <t>Barcelonnette</t>
  </si>
  <si>
    <t>Peyruis</t>
  </si>
  <si>
    <t>Gréoux-les-Bains</t>
  </si>
  <si>
    <t>Malijai</t>
  </si>
  <si>
    <t>Riez</t>
  </si>
  <si>
    <t>Volonne</t>
  </si>
  <si>
    <t>Castellane</t>
  </si>
  <si>
    <t>Reillanne</t>
  </si>
  <si>
    <t>Seyne</t>
  </si>
  <si>
    <t>Mane</t>
  </si>
  <si>
    <t>Peipin</t>
  </si>
  <si>
    <t>L'Escale</t>
  </si>
  <si>
    <t>Aiglun</t>
  </si>
  <si>
    <t>Céreste</t>
  </si>
  <si>
    <t>Saint-Étienne-les-Orgues</t>
  </si>
  <si>
    <t>Saint-Michel-l'Observatoire</t>
  </si>
  <si>
    <t>Jausiers</t>
  </si>
  <si>
    <t>Banon</t>
  </si>
  <si>
    <t>Annot</t>
  </si>
  <si>
    <t>Mallemoisson</t>
  </si>
  <si>
    <t>Mison</t>
  </si>
  <si>
    <t>Le Brusquet</t>
  </si>
  <si>
    <t>Corbières</t>
  </si>
  <si>
    <t>Entrevaux</t>
  </si>
  <si>
    <t>Saint-André-les-Alpes</t>
  </si>
  <si>
    <t>La Brillanne</t>
  </si>
  <si>
    <t>Saint-Maime</t>
  </si>
  <si>
    <t>Champtercier</t>
  </si>
  <si>
    <t>Dauphin</t>
  </si>
  <si>
    <t>Saint-Pons</t>
  </si>
  <si>
    <t>Thoard</t>
  </si>
  <si>
    <t>Le Chaffaut-Saint-Jurson</t>
  </si>
  <si>
    <t>Puimoisson</t>
  </si>
  <si>
    <t>Moustiers-Sainte-Marie</t>
  </si>
  <si>
    <t>Allos</t>
  </si>
  <si>
    <t>Roumoules</t>
  </si>
  <si>
    <t>Mézel</t>
  </si>
  <si>
    <t>Uvernet-Fours</t>
  </si>
  <si>
    <t>Cruis</t>
  </si>
  <si>
    <t>Simiane-la-Rotonde</t>
  </si>
  <si>
    <t>Revest-du-Bion</t>
  </si>
  <si>
    <t>Aubignosc</t>
  </si>
  <si>
    <t>Saint-Martin-de-Brômes</t>
  </si>
  <si>
    <t>Salignac</t>
  </si>
  <si>
    <t>Pierrerue</t>
  </si>
  <si>
    <t>Marcoux</t>
  </si>
  <si>
    <t>La Motte-du-Caire</t>
  </si>
  <si>
    <t>Bras-d'Asse</t>
  </si>
  <si>
    <t>Châteauneuf-Val-Saint-Donat</t>
  </si>
  <si>
    <t>Allemagne-en-Provence</t>
  </si>
  <si>
    <t>Mirabeau</t>
  </si>
  <si>
    <t>Barrême</t>
  </si>
  <si>
    <t>Montclar</t>
  </si>
  <si>
    <t>Estoublon</t>
  </si>
  <si>
    <t>Quinson</t>
  </si>
  <si>
    <t>Esparron-de-Verdon</t>
  </si>
  <si>
    <t>Noyers-sur-Jabron</t>
  </si>
  <si>
    <t>Selonnet</t>
  </si>
  <si>
    <t>Enchastrayes</t>
  </si>
  <si>
    <t>Curbans</t>
  </si>
  <si>
    <t>Montagnac-Montpezat</t>
  </si>
  <si>
    <t>Sigonce</t>
  </si>
  <si>
    <t>La Bréole</t>
  </si>
  <si>
    <t>La Javie</t>
  </si>
  <si>
    <t>Entrepierres</t>
  </si>
  <si>
    <t>Turriers</t>
  </si>
  <si>
    <t>Colmars</t>
  </si>
  <si>
    <t>Montfort</t>
  </si>
  <si>
    <t>Les Thuiles</t>
  </si>
  <si>
    <t>Lurs</t>
  </si>
  <si>
    <t>Beauvezer</t>
  </si>
  <si>
    <t>Ongles</t>
  </si>
  <si>
    <t>Limans</t>
  </si>
  <si>
    <t>Méolans-Revel</t>
  </si>
  <si>
    <t>La Robine-sur-Galabre</t>
  </si>
  <si>
    <t>La Mure-Argens</t>
  </si>
  <si>
    <t>La Palud-sur-Verdon</t>
  </si>
  <si>
    <t>Vachères</t>
  </si>
  <si>
    <t>Faucon-de-Barcelonnette</t>
  </si>
  <si>
    <t>Saint-Vincent-les-Forts</t>
  </si>
  <si>
    <t>Le Castellet</t>
  </si>
  <si>
    <t>Vaumeilh</t>
  </si>
  <si>
    <t>Brunet</t>
  </si>
  <si>
    <t>Puimichel</t>
  </si>
  <si>
    <t>Revest-des-Brousses</t>
  </si>
  <si>
    <t>Bayons</t>
  </si>
  <si>
    <t>Venterol</t>
  </si>
  <si>
    <t>Villars-Colmars</t>
  </si>
  <si>
    <t>Valernes</t>
  </si>
  <si>
    <t>Valbelle</t>
  </si>
  <si>
    <t>Niozelles</t>
  </si>
  <si>
    <t>Le Lauzet-Ubaye</t>
  </si>
  <si>
    <t>Thorame-Haute</t>
  </si>
  <si>
    <t>Saint-Paul-sur-Ubaye</t>
  </si>
  <si>
    <t>Claret</t>
  </si>
  <si>
    <t>Peyroules</t>
  </si>
  <si>
    <t>Le Fugeret</t>
  </si>
  <si>
    <t>Mallefougasse-Augès</t>
  </si>
  <si>
    <t>Thèze</t>
  </si>
  <si>
    <t>Thorame-Basse</t>
  </si>
  <si>
    <t>Saint-Vincent-sur-Jabron</t>
  </si>
  <si>
    <t>Montfuron</t>
  </si>
  <si>
    <t>Moriez</t>
  </si>
  <si>
    <t>Bevons</t>
  </si>
  <si>
    <t>Senez</t>
  </si>
  <si>
    <t>Clumanc</t>
  </si>
  <si>
    <t>Prads-Haute-Bléone</t>
  </si>
  <si>
    <t>Sourribes</t>
  </si>
  <si>
    <t>Entrevennes</t>
  </si>
  <si>
    <t>Clamensane</t>
  </si>
  <si>
    <t>La Condamine-Châtelard</t>
  </si>
  <si>
    <t>Villemus</t>
  </si>
  <si>
    <t>Barras</t>
  </si>
  <si>
    <t>Barles</t>
  </si>
  <si>
    <t>Saint-Jurs</t>
  </si>
  <si>
    <t>Saint-Julien-d'Asse</t>
  </si>
  <si>
    <t>Beaujeu</t>
  </si>
  <si>
    <t>Chaudon-Norante</t>
  </si>
  <si>
    <t>Saint-Julien-du-Verdon</t>
  </si>
  <si>
    <t>Piégut</t>
  </si>
  <si>
    <t>Bellaffaire</t>
  </si>
  <si>
    <t>Montlaux</t>
  </si>
  <si>
    <t>Tartonne</t>
  </si>
  <si>
    <t>Allons</t>
  </si>
  <si>
    <t>Fontienne</t>
  </si>
  <si>
    <t>Braux</t>
  </si>
  <si>
    <t>Demandolx</t>
  </si>
  <si>
    <t>Sainte-Croix-du-Verdon</t>
  </si>
  <si>
    <t>Les Omergues</t>
  </si>
  <si>
    <t>Saint-Benoît</t>
  </si>
  <si>
    <t>Le Vernet</t>
  </si>
  <si>
    <t>Vergons</t>
  </si>
  <si>
    <t>Beynes</t>
  </si>
  <si>
    <t>Méailles</t>
  </si>
  <si>
    <t>Sausses</t>
  </si>
  <si>
    <t>Entrages</t>
  </si>
  <si>
    <t>Lardiers</t>
  </si>
  <si>
    <t>Soleilhas</t>
  </si>
  <si>
    <t>Saint-Pierre</t>
  </si>
  <si>
    <t>Ganagobie</t>
  </si>
  <si>
    <t>Castellet-lès-Sausses</t>
  </si>
  <si>
    <t>Saumane</t>
  </si>
  <si>
    <t>La Rochegiron</t>
  </si>
  <si>
    <t>Montsalier</t>
  </si>
  <si>
    <t>Aubenas-les-Alpes</t>
  </si>
  <si>
    <t>Melve</t>
  </si>
  <si>
    <t>Rougon</t>
  </si>
  <si>
    <t>Ubraye</t>
  </si>
  <si>
    <t>Saint-Martin-les-Eaux</t>
  </si>
  <si>
    <t>Châteauredon</t>
  </si>
  <si>
    <t>Saint-Laurent-du-Verdon</t>
  </si>
  <si>
    <t>Lambruisse</t>
  </si>
  <si>
    <t>Revest-Saint-Martin</t>
  </si>
  <si>
    <t>La Garde</t>
  </si>
  <si>
    <t>Saint-Geniez</t>
  </si>
  <si>
    <t>Sigoyer</t>
  </si>
  <si>
    <t>L'Hospitalet</t>
  </si>
  <si>
    <t>Redortiers</t>
  </si>
  <si>
    <t>Sainte-Croix-à-Lauze</t>
  </si>
  <si>
    <t>Auzet</t>
  </si>
  <si>
    <t>Meyronnes</t>
  </si>
  <si>
    <t>Draix</t>
  </si>
  <si>
    <t>Pontis</t>
  </si>
  <si>
    <t>Châteauneuf-Miravail</t>
  </si>
  <si>
    <t>Angles</t>
  </si>
  <si>
    <t>Larche</t>
  </si>
  <si>
    <t>Le Caire</t>
  </si>
  <si>
    <t>Val-de-Chalvagne</t>
  </si>
  <si>
    <t>Oppedette</t>
  </si>
  <si>
    <t>Gigors</t>
  </si>
  <si>
    <t>Verdaches</t>
  </si>
  <si>
    <t>Faucon-du-Caire</t>
  </si>
  <si>
    <t>La Rochette</t>
  </si>
  <si>
    <t>Saint-Jacques</t>
  </si>
  <si>
    <t>Blieux</t>
  </si>
  <si>
    <t>Saint-Jeannet</t>
  </si>
  <si>
    <t>Curel</t>
  </si>
  <si>
    <t>Le Castellard-Melan</t>
  </si>
  <si>
    <t>Montjustin</t>
  </si>
  <si>
    <t>Nibles</t>
  </si>
  <si>
    <t>Authon</t>
  </si>
  <si>
    <t>Saint-Lions</t>
  </si>
  <si>
    <t>Valavoire</t>
  </si>
  <si>
    <t>Hautes-Duyes</t>
  </si>
  <si>
    <t>Châteaufort</t>
  </si>
  <si>
    <t>Saint-Martin-lès-Seyne</t>
  </si>
  <si>
    <t>Archail</t>
  </si>
  <si>
    <t>Majastres</t>
  </si>
  <si>
    <t>POPULATION DEPARTEMENTALE</t>
  </si>
  <si>
    <t>FORCALQUIER</t>
  </si>
  <si>
    <t>DIGNE LES BAINS OUEST</t>
  </si>
  <si>
    <t>MANOSQUE NORD</t>
  </si>
  <si>
    <t>MANOSQUE SUD OUEST</t>
  </si>
  <si>
    <t>VOLONNE</t>
  </si>
  <si>
    <t>LES MEES</t>
  </si>
  <si>
    <t>DIGNE LES BAINS EST</t>
  </si>
  <si>
    <t>MANOSQUE SUD EST</t>
  </si>
  <si>
    <t>SISTERON</t>
  </si>
  <si>
    <t>BARCELONNETTE</t>
  </si>
  <si>
    <t>VALENSOLE</t>
  </si>
  <si>
    <t>RIEZ</t>
  </si>
  <si>
    <t>PEYRUIS</t>
  </si>
  <si>
    <t>REILLANNE</t>
  </si>
  <si>
    <t>BANON</t>
  </si>
  <si>
    <t>SAINT ETIENNE LES ORGUES</t>
  </si>
  <si>
    <t>SEYNE</t>
  </si>
  <si>
    <t>LA MOTTE DU CAIRE</t>
  </si>
  <si>
    <t>CASTELLANE</t>
  </si>
  <si>
    <t>ALLOS – COLMARS</t>
  </si>
  <si>
    <t>MEZEL</t>
  </si>
  <si>
    <t>ANNOT</t>
  </si>
  <si>
    <t>LA JAVIE</t>
  </si>
  <si>
    <t>SAINT ANDRE LES ALPES</t>
  </si>
  <si>
    <t>ENTREVAUX</t>
  </si>
  <si>
    <t>LAUZET UBAYE</t>
  </si>
  <si>
    <t>NOYERS SUR JABRON</t>
  </si>
  <si>
    <t>TURRIERS</t>
  </si>
  <si>
    <t>BARREME</t>
  </si>
  <si>
    <t>MOUSTIERS SAINTE MARIE</t>
  </si>
  <si>
    <t>DIGNE LES BAINS</t>
  </si>
  <si>
    <t>Évolution 2010-2009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</si>
</sst>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0" xfId="0" applyNumberFormat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11" sqref="R11"/>
    </sheetView>
  </sheetViews>
  <sheetFormatPr defaultColWidth="11.57421875" defaultRowHeight="12.75"/>
  <cols>
    <col min="1" max="1" width="21.421875" style="0" customWidth="1"/>
    <col min="2" max="7" width="7.140625" style="0" customWidth="1"/>
    <col min="8" max="8" width="10.28125" style="1" customWidth="1"/>
    <col min="9" max="9" width="7.140625" style="0" customWidth="1"/>
    <col min="10" max="10" width="10.28125" style="1" customWidth="1"/>
    <col min="11" max="11" width="7.140625" style="0" customWidth="1"/>
    <col min="12" max="12" width="10.140625" style="1" customWidth="1"/>
    <col min="13" max="13" width="7.140625" style="0" customWidth="1"/>
    <col min="14" max="14" width="10.28125" style="0" customWidth="1"/>
    <col min="15" max="15" width="7.140625" style="35" customWidth="1"/>
    <col min="16" max="16" width="10.28125" style="42" customWidth="1"/>
  </cols>
  <sheetData>
    <row r="1" spans="1:16" ht="24.75" customHeight="1" thickBot="1">
      <c r="A1" s="2"/>
      <c r="B1" s="3">
        <v>1968</v>
      </c>
      <c r="C1" s="3">
        <v>1975</v>
      </c>
      <c r="D1" s="3">
        <v>1982</v>
      </c>
      <c r="E1" s="3">
        <v>1990</v>
      </c>
      <c r="F1" s="3">
        <v>1999</v>
      </c>
      <c r="G1" s="3">
        <v>2006</v>
      </c>
      <c r="H1" s="4" t="s">
        <v>0</v>
      </c>
      <c r="I1" s="3">
        <v>2007</v>
      </c>
      <c r="J1" s="4" t="s">
        <v>1</v>
      </c>
      <c r="K1" s="3">
        <v>2008</v>
      </c>
      <c r="L1" s="4" t="s">
        <v>2</v>
      </c>
      <c r="M1" s="4">
        <v>2009</v>
      </c>
      <c r="N1" s="4" t="s">
        <v>3</v>
      </c>
      <c r="O1" s="4">
        <v>2010</v>
      </c>
      <c r="P1" s="45" t="s">
        <v>236</v>
      </c>
    </row>
    <row r="2" spans="1:16" ht="12.75">
      <c r="A2" s="6" t="s">
        <v>4</v>
      </c>
      <c r="B2" s="7">
        <v>16281</v>
      </c>
      <c r="C2" s="7">
        <v>19126</v>
      </c>
      <c r="D2" s="7">
        <v>18760</v>
      </c>
      <c r="E2" s="7">
        <v>19107</v>
      </c>
      <c r="F2" s="7">
        <v>19607</v>
      </c>
      <c r="G2" s="7">
        <v>21161.869649</v>
      </c>
      <c r="H2" s="8">
        <f>G2-F2</f>
        <v>1554.8696490000002</v>
      </c>
      <c r="I2" s="7">
        <v>21777.273353</v>
      </c>
      <c r="J2" s="8">
        <f>I2-G2</f>
        <v>615.4037040000003</v>
      </c>
      <c r="K2" s="9">
        <v>22270</v>
      </c>
      <c r="L2" s="8">
        <f>K2-I2</f>
        <v>492.7266469999995</v>
      </c>
      <c r="M2" s="10">
        <v>22321</v>
      </c>
      <c r="N2" s="34">
        <f>M2-K2</f>
        <v>51</v>
      </c>
      <c r="O2" s="50">
        <v>22105</v>
      </c>
      <c r="P2" s="43">
        <f>O2-M2</f>
        <v>-216</v>
      </c>
    </row>
    <row r="3" spans="1:16" ht="12.75">
      <c r="A3" s="6" t="s">
        <v>5</v>
      </c>
      <c r="B3" s="7">
        <v>14722</v>
      </c>
      <c r="C3" s="7">
        <v>15416</v>
      </c>
      <c r="D3" s="7">
        <v>15149</v>
      </c>
      <c r="E3" s="7">
        <v>16087</v>
      </c>
      <c r="F3" s="7">
        <v>16029</v>
      </c>
      <c r="G3" s="7">
        <v>17868.080763</v>
      </c>
      <c r="H3" s="8">
        <f>G3-F3</f>
        <v>1839.0807630000018</v>
      </c>
      <c r="I3" s="7">
        <v>17455.015928</v>
      </c>
      <c r="J3" s="8">
        <f>I3-G3</f>
        <v>-413.06483500000104</v>
      </c>
      <c r="K3" s="9">
        <v>17268</v>
      </c>
      <c r="L3" s="8">
        <f>K3-I3</f>
        <v>-187.0159280000007</v>
      </c>
      <c r="M3" s="10">
        <v>17172</v>
      </c>
      <c r="N3" s="34">
        <f>M3-K3</f>
        <v>-96</v>
      </c>
      <c r="O3" s="51">
        <v>16922</v>
      </c>
      <c r="P3" s="44">
        <f>O3-M3</f>
        <v>-250</v>
      </c>
    </row>
    <row r="4" spans="1:16" ht="12.75">
      <c r="A4" s="6" t="s">
        <v>6</v>
      </c>
      <c r="B4" s="7">
        <v>6289</v>
      </c>
      <c r="C4" s="7">
        <v>7243</v>
      </c>
      <c r="D4" s="7">
        <v>6470</v>
      </c>
      <c r="E4" s="7">
        <v>6594</v>
      </c>
      <c r="F4" s="7">
        <v>6962</v>
      </c>
      <c r="G4" s="7">
        <v>7250.619586</v>
      </c>
      <c r="H4" s="8">
        <f>G4-F4</f>
        <v>288.6195859999998</v>
      </c>
      <c r="I4" s="7">
        <v>7288.309793</v>
      </c>
      <c r="J4" s="8">
        <f>I4-G4</f>
        <v>37.690207000000555</v>
      </c>
      <c r="K4" s="9">
        <v>7326</v>
      </c>
      <c r="L4" s="8">
        <f>K4-I4</f>
        <v>37.690206999999646</v>
      </c>
      <c r="M4" s="10">
        <v>7427</v>
      </c>
      <c r="N4" s="34">
        <f>M4-K4</f>
        <v>101</v>
      </c>
      <c r="O4" s="51">
        <v>7450</v>
      </c>
      <c r="P4" s="44">
        <f>O4-M4</f>
        <v>23</v>
      </c>
    </row>
    <row r="5" spans="1:16" ht="12.75">
      <c r="A5" s="6" t="s">
        <v>8</v>
      </c>
      <c r="B5" s="7">
        <v>2702</v>
      </c>
      <c r="C5" s="7">
        <v>2667</v>
      </c>
      <c r="D5" s="7">
        <v>2963</v>
      </c>
      <c r="E5" s="7">
        <v>3509</v>
      </c>
      <c r="F5" s="7">
        <v>4122</v>
      </c>
      <c r="G5" s="7">
        <v>4867</v>
      </c>
      <c r="H5" s="8">
        <f>G5-F5</f>
        <v>745</v>
      </c>
      <c r="I5" s="7">
        <v>4999</v>
      </c>
      <c r="J5" s="8">
        <f>I5-G5</f>
        <v>132</v>
      </c>
      <c r="K5" s="9">
        <v>5208</v>
      </c>
      <c r="L5" s="8">
        <f>K5-I5</f>
        <v>209</v>
      </c>
      <c r="M5" s="10">
        <v>5300</v>
      </c>
      <c r="N5" s="34">
        <f>M5-K5</f>
        <v>92</v>
      </c>
      <c r="O5" s="51">
        <v>5392</v>
      </c>
      <c r="P5" s="44">
        <f>O5-M5</f>
        <v>92</v>
      </c>
    </row>
    <row r="6" spans="1:16" ht="12.75">
      <c r="A6" s="6" t="s">
        <v>7</v>
      </c>
      <c r="B6" s="7">
        <v>6532</v>
      </c>
      <c r="C6" s="7">
        <v>6240</v>
      </c>
      <c r="D6" s="7">
        <v>5576</v>
      </c>
      <c r="E6" s="7">
        <v>5109</v>
      </c>
      <c r="F6" s="7">
        <v>4974</v>
      </c>
      <c r="G6" s="7">
        <v>5126.259301</v>
      </c>
      <c r="H6" s="8">
        <f>G6-F6</f>
        <v>152.25930100000005</v>
      </c>
      <c r="I6" s="7">
        <v>5148</v>
      </c>
      <c r="J6" s="8">
        <f>I6-G6</f>
        <v>21.74069899999995</v>
      </c>
      <c r="K6" s="9">
        <v>5270</v>
      </c>
      <c r="L6" s="8">
        <f>K6-I6</f>
        <v>122</v>
      </c>
      <c r="M6" s="10">
        <v>5318</v>
      </c>
      <c r="N6" s="34">
        <f>M6-K6</f>
        <v>48</v>
      </c>
      <c r="O6" s="51">
        <v>5266</v>
      </c>
      <c r="P6" s="44">
        <f>O6-M6</f>
        <v>-52</v>
      </c>
    </row>
    <row r="7" spans="1:16" ht="12.75">
      <c r="A7" s="6" t="s">
        <v>9</v>
      </c>
      <c r="B7" s="7">
        <v>2979</v>
      </c>
      <c r="C7" s="7">
        <v>3312</v>
      </c>
      <c r="D7" s="7">
        <v>3782</v>
      </c>
      <c r="E7" s="7">
        <v>3993</v>
      </c>
      <c r="F7" s="7">
        <v>4326</v>
      </c>
      <c r="G7" s="7">
        <v>4654</v>
      </c>
      <c r="H7" s="8">
        <f>G7-F7</f>
        <v>328</v>
      </c>
      <c r="I7" s="7">
        <v>4649.333333</v>
      </c>
      <c r="J7" s="8">
        <f>I7-G7</f>
        <v>-4.666667000000416</v>
      </c>
      <c r="K7" s="9">
        <v>4645</v>
      </c>
      <c r="L7" s="8">
        <f>K7-I7</f>
        <v>-4.333332999999584</v>
      </c>
      <c r="M7" s="10">
        <v>4640</v>
      </c>
      <c r="N7" s="34">
        <f>M7-K7</f>
        <v>-5</v>
      </c>
      <c r="O7" s="51">
        <v>4680</v>
      </c>
      <c r="P7" s="44">
        <f>O7-M7</f>
        <v>40</v>
      </c>
    </row>
    <row r="8" spans="1:16" ht="12.75">
      <c r="A8" s="6" t="s">
        <v>11</v>
      </c>
      <c r="B8" s="7">
        <v>1028</v>
      </c>
      <c r="C8" s="7">
        <v>1772</v>
      </c>
      <c r="D8" s="7">
        <v>2560</v>
      </c>
      <c r="E8" s="7">
        <v>2914</v>
      </c>
      <c r="F8" s="7">
        <v>3284</v>
      </c>
      <c r="G8" s="7">
        <v>3540</v>
      </c>
      <c r="H8" s="8">
        <f>G8-F8</f>
        <v>256</v>
      </c>
      <c r="I8" s="7">
        <v>3577</v>
      </c>
      <c r="J8" s="8">
        <f>I8-G8</f>
        <v>37</v>
      </c>
      <c r="K8" s="9">
        <v>3614</v>
      </c>
      <c r="L8" s="8">
        <f>K8-I8</f>
        <v>37</v>
      </c>
      <c r="M8" s="10">
        <v>3651</v>
      </c>
      <c r="N8" s="34">
        <f>M8-K8</f>
        <v>37</v>
      </c>
      <c r="O8" s="51">
        <v>3682</v>
      </c>
      <c r="P8" s="44">
        <f>O8-M8</f>
        <v>31</v>
      </c>
    </row>
    <row r="9" spans="1:18" ht="12.75">
      <c r="A9" s="6" t="s">
        <v>10</v>
      </c>
      <c r="B9" s="7">
        <v>2063</v>
      </c>
      <c r="C9" s="7">
        <v>2128</v>
      </c>
      <c r="D9" s="7">
        <v>2275</v>
      </c>
      <c r="E9" s="7">
        <v>2601</v>
      </c>
      <c r="F9" s="7">
        <v>2923</v>
      </c>
      <c r="G9" s="7">
        <v>3352</v>
      </c>
      <c r="H9" s="8">
        <f>G9-F9</f>
        <v>429</v>
      </c>
      <c r="I9" s="7">
        <v>3413</v>
      </c>
      <c r="J9" s="8">
        <f>I9-G9</f>
        <v>61</v>
      </c>
      <c r="K9" s="9">
        <v>3591</v>
      </c>
      <c r="L9" s="8">
        <f>K9-I9</f>
        <v>178</v>
      </c>
      <c r="M9" s="10">
        <v>3671</v>
      </c>
      <c r="N9" s="34">
        <f>M9-K9</f>
        <v>80</v>
      </c>
      <c r="O9" s="51">
        <v>3630</v>
      </c>
      <c r="P9" s="44">
        <f>O9-M9</f>
        <v>-41</v>
      </c>
      <c r="R9" s="54"/>
    </row>
    <row r="10" spans="1:16" ht="12.75">
      <c r="A10" s="6" t="s">
        <v>12</v>
      </c>
      <c r="B10" s="7">
        <v>861</v>
      </c>
      <c r="C10" s="7">
        <v>1144</v>
      </c>
      <c r="D10" s="7">
        <v>1730</v>
      </c>
      <c r="E10" s="7">
        <v>2516</v>
      </c>
      <c r="F10" s="7">
        <v>2978</v>
      </c>
      <c r="G10" s="7">
        <v>3413</v>
      </c>
      <c r="H10" s="8">
        <f>G10-F10</f>
        <v>435</v>
      </c>
      <c r="I10" s="7">
        <v>3448.333333</v>
      </c>
      <c r="J10" s="8">
        <f>I10-G10</f>
        <v>35.33333300000004</v>
      </c>
      <c r="K10" s="9">
        <v>3444</v>
      </c>
      <c r="L10" s="8">
        <f>K10-I10</f>
        <v>-4.333333000000039</v>
      </c>
      <c r="M10" s="10">
        <v>3439</v>
      </c>
      <c r="N10" s="34">
        <f>M10-K10</f>
        <v>-5</v>
      </c>
      <c r="O10" s="51">
        <v>3514</v>
      </c>
      <c r="P10" s="44">
        <f>O10-M10</f>
        <v>75</v>
      </c>
    </row>
    <row r="11" spans="1:16" ht="12.75">
      <c r="A11" s="6" t="s">
        <v>13</v>
      </c>
      <c r="B11" s="7">
        <v>2458</v>
      </c>
      <c r="C11" s="7">
        <v>2520</v>
      </c>
      <c r="D11" s="7">
        <v>2805</v>
      </c>
      <c r="E11" s="7">
        <v>2855</v>
      </c>
      <c r="F11" s="7">
        <v>3059</v>
      </c>
      <c r="G11" s="7">
        <v>3229.812636</v>
      </c>
      <c r="H11" s="8">
        <f>G11-F11</f>
        <v>170.8126360000001</v>
      </c>
      <c r="I11" s="7">
        <v>3247.406318</v>
      </c>
      <c r="J11" s="8">
        <f>I11-G11</f>
        <v>17.593681999999717</v>
      </c>
      <c r="K11" s="9">
        <v>3265</v>
      </c>
      <c r="L11" s="8">
        <f>K11-I11</f>
        <v>17.59368200000017</v>
      </c>
      <c r="M11" s="10">
        <v>3291</v>
      </c>
      <c r="N11" s="34">
        <f>M11-K11</f>
        <v>26</v>
      </c>
      <c r="O11" s="51">
        <v>3344</v>
      </c>
      <c r="P11" s="44">
        <f>O11-M11</f>
        <v>53</v>
      </c>
    </row>
    <row r="12" spans="1:16" ht="12.75">
      <c r="A12" s="6" t="s">
        <v>14</v>
      </c>
      <c r="B12" s="7">
        <v>1791</v>
      </c>
      <c r="C12" s="7">
        <v>1721</v>
      </c>
      <c r="D12" s="7">
        <v>1944</v>
      </c>
      <c r="E12" s="7">
        <v>2202</v>
      </c>
      <c r="F12" s="7">
        <v>2336</v>
      </c>
      <c r="G12" s="7">
        <v>2631</v>
      </c>
      <c r="H12" s="8">
        <f>G12-F12</f>
        <v>295</v>
      </c>
      <c r="I12" s="7">
        <v>2700.000001</v>
      </c>
      <c r="J12" s="8">
        <f>I12-G12</f>
        <v>69.00000099999988</v>
      </c>
      <c r="K12" s="9">
        <v>2875</v>
      </c>
      <c r="L12" s="8">
        <f>K12-I12</f>
        <v>174.99999900000012</v>
      </c>
      <c r="M12" s="10">
        <v>3049</v>
      </c>
      <c r="N12" s="34">
        <f>M12-K12</f>
        <v>174</v>
      </c>
      <c r="O12" s="51">
        <v>3224</v>
      </c>
      <c r="P12" s="44">
        <f>O12-M12</f>
        <v>175</v>
      </c>
    </row>
    <row r="13" spans="1:16" ht="12.75">
      <c r="A13" s="6" t="s">
        <v>15</v>
      </c>
      <c r="B13" s="7">
        <v>1902</v>
      </c>
      <c r="C13" s="7">
        <v>2026</v>
      </c>
      <c r="D13" s="7">
        <v>2185</v>
      </c>
      <c r="E13" s="7">
        <v>2516</v>
      </c>
      <c r="F13" s="7">
        <v>2701</v>
      </c>
      <c r="G13" s="7">
        <v>2859</v>
      </c>
      <c r="H13" s="8">
        <f>G13-F13</f>
        <v>158</v>
      </c>
      <c r="I13" s="7">
        <v>2885</v>
      </c>
      <c r="J13" s="8">
        <f>I13-G13</f>
        <v>26</v>
      </c>
      <c r="K13" s="9">
        <v>2887</v>
      </c>
      <c r="L13" s="8">
        <f>K13-I13</f>
        <v>2</v>
      </c>
      <c r="M13" s="10">
        <v>2953</v>
      </c>
      <c r="N13" s="34">
        <f>M13-K13</f>
        <v>66</v>
      </c>
      <c r="O13" s="51">
        <v>3017</v>
      </c>
      <c r="P13" s="44">
        <f>O13-M13</f>
        <v>64</v>
      </c>
    </row>
    <row r="14" spans="1:16" ht="12.75">
      <c r="A14" s="6" t="s">
        <v>16</v>
      </c>
      <c r="B14" s="7">
        <v>2476</v>
      </c>
      <c r="C14" s="7">
        <v>2626</v>
      </c>
      <c r="D14" s="7">
        <v>2735</v>
      </c>
      <c r="E14" s="7">
        <v>2976</v>
      </c>
      <c r="F14" s="7">
        <v>2815</v>
      </c>
      <c r="G14" s="7">
        <v>2818</v>
      </c>
      <c r="H14" s="8">
        <f>G14-F14</f>
        <v>3</v>
      </c>
      <c r="I14" s="7">
        <v>2766</v>
      </c>
      <c r="J14" s="8">
        <f>I14-G14</f>
        <v>-52</v>
      </c>
      <c r="K14" s="9">
        <v>2735</v>
      </c>
      <c r="L14" s="8">
        <f>K14-I14</f>
        <v>-31</v>
      </c>
      <c r="M14" s="10">
        <v>2741</v>
      </c>
      <c r="N14" s="34">
        <f>M14-K14</f>
        <v>6</v>
      </c>
      <c r="O14" s="52">
        <v>2700</v>
      </c>
      <c r="P14" s="44">
        <f>O14-M14</f>
        <v>-41</v>
      </c>
    </row>
    <row r="15" spans="1:16" ht="12.75">
      <c r="A15" s="6" t="s">
        <v>17</v>
      </c>
      <c r="B15" s="7">
        <v>1610</v>
      </c>
      <c r="C15" s="7">
        <v>1627</v>
      </c>
      <c r="D15" s="7">
        <v>1699</v>
      </c>
      <c r="E15" s="7">
        <v>2036</v>
      </c>
      <c r="F15" s="7">
        <v>2218</v>
      </c>
      <c r="G15" s="7">
        <v>2438</v>
      </c>
      <c r="H15" s="8">
        <f>G15-F15</f>
        <v>220</v>
      </c>
      <c r="I15" s="7">
        <v>2468</v>
      </c>
      <c r="J15" s="8">
        <f>I15-G15</f>
        <v>30</v>
      </c>
      <c r="K15" s="9">
        <v>2542</v>
      </c>
      <c r="L15" s="8">
        <f>K15-I15</f>
        <v>74</v>
      </c>
      <c r="M15" s="10">
        <v>2615</v>
      </c>
      <c r="N15" s="34">
        <f>M15-K15</f>
        <v>73</v>
      </c>
      <c r="O15" s="52">
        <v>2689</v>
      </c>
      <c r="P15" s="44">
        <f>O15-M15</f>
        <v>74</v>
      </c>
    </row>
    <row r="16" spans="1:16" ht="12.75">
      <c r="A16" s="6" t="s">
        <v>18</v>
      </c>
      <c r="B16" s="7">
        <v>1182</v>
      </c>
      <c r="C16" s="7">
        <v>1296</v>
      </c>
      <c r="D16" s="7">
        <v>1635</v>
      </c>
      <c r="E16" s="7">
        <v>1718</v>
      </c>
      <c r="F16" s="7">
        <v>1913</v>
      </c>
      <c r="G16" s="7">
        <v>2455</v>
      </c>
      <c r="H16" s="8">
        <f>G16-F16</f>
        <v>542</v>
      </c>
      <c r="I16" s="7">
        <v>2459.080474</v>
      </c>
      <c r="J16" s="8">
        <f>I16-G16</f>
        <v>4.080473999999867</v>
      </c>
      <c r="K16" s="9">
        <v>2476</v>
      </c>
      <c r="L16" s="8">
        <f>K16-I16</f>
        <v>16.919526000000133</v>
      </c>
      <c r="M16" s="10">
        <v>2510</v>
      </c>
      <c r="N16" s="34">
        <f>M16-K16</f>
        <v>34</v>
      </c>
      <c r="O16" s="51">
        <v>2545</v>
      </c>
      <c r="P16" s="44">
        <f>O16-M16</f>
        <v>35</v>
      </c>
    </row>
    <row r="17" spans="1:16" ht="12.75">
      <c r="A17" s="6" t="s">
        <v>19</v>
      </c>
      <c r="B17" s="7">
        <v>996</v>
      </c>
      <c r="C17" s="7">
        <v>1419</v>
      </c>
      <c r="D17" s="7">
        <v>1578</v>
      </c>
      <c r="E17" s="7">
        <v>1703</v>
      </c>
      <c r="F17" s="7">
        <v>1636</v>
      </c>
      <c r="G17" s="7">
        <v>1863</v>
      </c>
      <c r="H17" s="8">
        <f>G17-F17</f>
        <v>227</v>
      </c>
      <c r="I17" s="7">
        <v>1924.32374</v>
      </c>
      <c r="J17" s="8">
        <f>I17-G17</f>
        <v>61.32374000000004</v>
      </c>
      <c r="K17" s="9">
        <v>1958</v>
      </c>
      <c r="L17" s="8">
        <f>K17-I17</f>
        <v>33.67625999999996</v>
      </c>
      <c r="M17" s="10">
        <v>1961</v>
      </c>
      <c r="N17" s="34">
        <f>M17-K17</f>
        <v>3</v>
      </c>
      <c r="O17" s="51">
        <v>1960</v>
      </c>
      <c r="P17" s="44">
        <f>O17-M17</f>
        <v>-1</v>
      </c>
    </row>
    <row r="18" spans="1:16" ht="12.75">
      <c r="A18" s="6" t="s">
        <v>20</v>
      </c>
      <c r="B18" s="7">
        <v>1379</v>
      </c>
      <c r="C18" s="7">
        <v>1560</v>
      </c>
      <c r="D18" s="7">
        <v>1680</v>
      </c>
      <c r="E18" s="7">
        <v>1707</v>
      </c>
      <c r="F18" s="7">
        <v>1667</v>
      </c>
      <c r="G18" s="7">
        <v>1701.923425</v>
      </c>
      <c r="H18" s="8">
        <f>G18-F18</f>
        <v>34.92342499999995</v>
      </c>
      <c r="I18" s="7">
        <v>1741.208552</v>
      </c>
      <c r="J18" s="8">
        <f>I18-G18</f>
        <v>39.2851270000001</v>
      </c>
      <c r="K18" s="9">
        <v>1760</v>
      </c>
      <c r="L18" s="8">
        <f>K18-I18</f>
        <v>18.791447999999946</v>
      </c>
      <c r="M18" s="10">
        <v>1783</v>
      </c>
      <c r="N18" s="34">
        <f>M18-K18</f>
        <v>23</v>
      </c>
      <c r="O18" s="51">
        <v>1805</v>
      </c>
      <c r="P18" s="44">
        <f>O18-M18</f>
        <v>22</v>
      </c>
    </row>
    <row r="19" spans="1:16" ht="12.75">
      <c r="A19" s="6" t="s">
        <v>21</v>
      </c>
      <c r="B19" s="7">
        <v>1070</v>
      </c>
      <c r="C19" s="7">
        <v>1253</v>
      </c>
      <c r="D19" s="7">
        <v>1309</v>
      </c>
      <c r="E19" s="7">
        <v>1387</v>
      </c>
      <c r="F19" s="7">
        <v>1516</v>
      </c>
      <c r="G19" s="7">
        <v>1623</v>
      </c>
      <c r="H19" s="8">
        <f>G19-F19</f>
        <v>107</v>
      </c>
      <c r="I19" s="7">
        <v>1642.885187</v>
      </c>
      <c r="J19" s="8">
        <f>I19-G19</f>
        <v>19.885187000000087</v>
      </c>
      <c r="K19" s="9">
        <v>1648</v>
      </c>
      <c r="L19" s="8">
        <f>K19-I19</f>
        <v>5.114812999999913</v>
      </c>
      <c r="M19" s="10">
        <v>1658</v>
      </c>
      <c r="N19" s="34">
        <f>M19-K19</f>
        <v>10</v>
      </c>
      <c r="O19" s="51">
        <v>1668</v>
      </c>
      <c r="P19" s="44">
        <f>O19-M19</f>
        <v>10</v>
      </c>
    </row>
    <row r="20" spans="1:16" ht="12.75">
      <c r="A20" s="6" t="s">
        <v>22</v>
      </c>
      <c r="B20" s="7">
        <v>1181</v>
      </c>
      <c r="C20" s="7">
        <v>1234</v>
      </c>
      <c r="D20" s="7">
        <v>1383</v>
      </c>
      <c r="E20" s="7">
        <v>1349</v>
      </c>
      <c r="F20" s="7">
        <v>1515</v>
      </c>
      <c r="G20" s="7">
        <v>1630.000394</v>
      </c>
      <c r="H20" s="8">
        <f>G20-F20</f>
        <v>115.00039399999991</v>
      </c>
      <c r="I20" s="7">
        <v>1604.333596</v>
      </c>
      <c r="J20" s="8">
        <f>I20-G20</f>
        <v>-25.66679799999997</v>
      </c>
      <c r="K20" s="9">
        <v>1579</v>
      </c>
      <c r="L20" s="8">
        <f>K20-I20</f>
        <v>-25.333595999999943</v>
      </c>
      <c r="M20" s="10">
        <v>1553</v>
      </c>
      <c r="N20" s="34">
        <f>M20-K20</f>
        <v>-26</v>
      </c>
      <c r="O20" s="51">
        <v>1537</v>
      </c>
      <c r="P20" s="44">
        <f>O20-M20</f>
        <v>-16</v>
      </c>
    </row>
    <row r="21" spans="1:16" ht="12.75">
      <c r="A21" s="6" t="s">
        <v>23</v>
      </c>
      <c r="B21" s="7">
        <v>602</v>
      </c>
      <c r="C21" s="7">
        <v>665</v>
      </c>
      <c r="D21" s="7">
        <v>892</v>
      </c>
      <c r="E21" s="7">
        <v>1197</v>
      </c>
      <c r="F21" s="7">
        <v>1339</v>
      </c>
      <c r="G21" s="7">
        <v>1476</v>
      </c>
      <c r="H21" s="8">
        <f>G21-F21</f>
        <v>137</v>
      </c>
      <c r="I21" s="7">
        <v>1478.259958</v>
      </c>
      <c r="J21" s="8">
        <f>I21-G21</f>
        <v>2.259958000000097</v>
      </c>
      <c r="K21" s="9">
        <v>1479</v>
      </c>
      <c r="L21" s="8">
        <f>K21-I21</f>
        <v>0.740041999999903</v>
      </c>
      <c r="M21" s="10">
        <v>1500</v>
      </c>
      <c r="N21" s="34">
        <f>M21-K21</f>
        <v>21</v>
      </c>
      <c r="O21" s="51">
        <v>1521</v>
      </c>
      <c r="P21" s="44">
        <f>O21-M21</f>
        <v>21</v>
      </c>
    </row>
    <row r="22" spans="1:16" ht="12.75">
      <c r="A22" s="6" t="s">
        <v>24</v>
      </c>
      <c r="B22" s="7">
        <v>1222</v>
      </c>
      <c r="C22" s="7">
        <v>1214</v>
      </c>
      <c r="D22" s="7">
        <v>1287</v>
      </c>
      <c r="E22" s="7">
        <v>1222</v>
      </c>
      <c r="F22" s="7">
        <v>1441</v>
      </c>
      <c r="G22" s="7">
        <v>1425.717348</v>
      </c>
      <c r="H22" s="8">
        <f>G22-F22</f>
        <v>-15.282652000000098</v>
      </c>
      <c r="I22" s="7">
        <v>1427.144899</v>
      </c>
      <c r="J22" s="8">
        <f>I22-G22</f>
        <v>1.427550999999994</v>
      </c>
      <c r="K22" s="9">
        <v>1431</v>
      </c>
      <c r="L22" s="8">
        <f>K22-I22</f>
        <v>3.8551010000001042</v>
      </c>
      <c r="M22" s="10">
        <v>1434</v>
      </c>
      <c r="N22" s="34">
        <f>M22-K22</f>
        <v>3</v>
      </c>
      <c r="O22" s="51">
        <v>1439</v>
      </c>
      <c r="P22" s="44">
        <f>O22-M22</f>
        <v>5</v>
      </c>
    </row>
    <row r="23" spans="1:16" ht="12.75">
      <c r="A23" s="6" t="s">
        <v>25</v>
      </c>
      <c r="B23" s="7">
        <v>852</v>
      </c>
      <c r="C23" s="7">
        <v>834</v>
      </c>
      <c r="D23" s="7">
        <v>943</v>
      </c>
      <c r="E23" s="7">
        <v>1135</v>
      </c>
      <c r="F23" s="7">
        <v>1172</v>
      </c>
      <c r="G23" s="7">
        <v>1328.625</v>
      </c>
      <c r="H23" s="8">
        <f>G23-F23</f>
        <v>156.625</v>
      </c>
      <c r="I23" s="7">
        <v>1350</v>
      </c>
      <c r="J23" s="8">
        <f>I23-G23</f>
        <v>21.375</v>
      </c>
      <c r="K23" s="9">
        <v>1355</v>
      </c>
      <c r="L23" s="8">
        <f>K23-I23</f>
        <v>5</v>
      </c>
      <c r="M23" s="10">
        <v>1367</v>
      </c>
      <c r="N23" s="34">
        <f>M23-K23</f>
        <v>12</v>
      </c>
      <c r="O23" s="51">
        <v>1373</v>
      </c>
      <c r="P23" s="44">
        <f>O23-M23</f>
        <v>6</v>
      </c>
    </row>
    <row r="24" spans="1:16" ht="12.75">
      <c r="A24" s="6" t="s">
        <v>26</v>
      </c>
      <c r="B24" s="7">
        <v>433</v>
      </c>
      <c r="C24" s="7">
        <v>534</v>
      </c>
      <c r="D24" s="7">
        <v>710</v>
      </c>
      <c r="E24" s="7">
        <v>1008</v>
      </c>
      <c r="F24" s="7">
        <v>1046</v>
      </c>
      <c r="G24" s="7">
        <v>1179</v>
      </c>
      <c r="H24" s="8">
        <f>G24-F24</f>
        <v>133</v>
      </c>
      <c r="I24" s="7">
        <v>1225.993935</v>
      </c>
      <c r="J24" s="8">
        <f>I24-G24</f>
        <v>46.993934999999965</v>
      </c>
      <c r="K24" s="9">
        <v>1229</v>
      </c>
      <c r="L24" s="8">
        <f>K24-I24</f>
        <v>3.006065000000035</v>
      </c>
      <c r="M24" s="10">
        <v>1290</v>
      </c>
      <c r="N24" s="34">
        <f>M24-K24</f>
        <v>61</v>
      </c>
      <c r="O24" s="51">
        <v>1351</v>
      </c>
      <c r="P24" s="44">
        <f>O24-M24</f>
        <v>61</v>
      </c>
    </row>
    <row r="25" spans="1:16" ht="12.75">
      <c r="A25" s="6" t="s">
        <v>27</v>
      </c>
      <c r="B25" s="7">
        <v>570</v>
      </c>
      <c r="C25" s="7">
        <v>722</v>
      </c>
      <c r="D25" s="7">
        <v>948</v>
      </c>
      <c r="E25" s="7">
        <v>1100</v>
      </c>
      <c r="F25" s="7">
        <v>1166</v>
      </c>
      <c r="G25" s="7">
        <v>1235</v>
      </c>
      <c r="H25" s="8">
        <f>G25-F25</f>
        <v>69</v>
      </c>
      <c r="I25" s="7">
        <v>1245</v>
      </c>
      <c r="J25" s="8">
        <f>I25-G25</f>
        <v>10</v>
      </c>
      <c r="K25" s="9">
        <v>1255</v>
      </c>
      <c r="L25" s="8">
        <f>K25-I25</f>
        <v>10</v>
      </c>
      <c r="M25" s="10">
        <v>1282</v>
      </c>
      <c r="N25" s="34">
        <f>M25-K25</f>
        <v>27</v>
      </c>
      <c r="O25" s="51">
        <v>1311</v>
      </c>
      <c r="P25" s="44">
        <f>O25-M25</f>
        <v>29</v>
      </c>
    </row>
    <row r="26" spans="1:16" ht="12.75">
      <c r="A26" s="6" t="s">
        <v>28</v>
      </c>
      <c r="B26" s="7">
        <v>174</v>
      </c>
      <c r="C26" s="7">
        <v>371</v>
      </c>
      <c r="D26" s="7">
        <v>713</v>
      </c>
      <c r="E26" s="7">
        <v>1011</v>
      </c>
      <c r="F26" s="7">
        <v>1035</v>
      </c>
      <c r="G26" s="7">
        <v>1173</v>
      </c>
      <c r="H26" s="8">
        <f>G26-F26</f>
        <v>138</v>
      </c>
      <c r="I26" s="7">
        <v>1193</v>
      </c>
      <c r="J26" s="8">
        <f>I26-G26</f>
        <v>20</v>
      </c>
      <c r="K26" s="9">
        <v>1212</v>
      </c>
      <c r="L26" s="8">
        <f>K26-I26</f>
        <v>19</v>
      </c>
      <c r="M26" s="10">
        <v>1241</v>
      </c>
      <c r="N26" s="34">
        <f>M26-K26</f>
        <v>29</v>
      </c>
      <c r="O26" s="51">
        <v>1276</v>
      </c>
      <c r="P26" s="44">
        <f>O26-M26</f>
        <v>35</v>
      </c>
    </row>
    <row r="27" spans="1:16" ht="12.75">
      <c r="A27" s="6" t="s">
        <v>29</v>
      </c>
      <c r="B27" s="7">
        <v>757</v>
      </c>
      <c r="C27" s="7">
        <v>832</v>
      </c>
      <c r="D27" s="7">
        <v>862</v>
      </c>
      <c r="E27" s="7">
        <v>950</v>
      </c>
      <c r="F27" s="7">
        <v>1047</v>
      </c>
      <c r="G27" s="7">
        <v>1184.830084</v>
      </c>
      <c r="H27" s="8">
        <f>G27-F27</f>
        <v>137.83008399999994</v>
      </c>
      <c r="I27" s="7">
        <v>1195.886722</v>
      </c>
      <c r="J27" s="8">
        <f>I27-G27</f>
        <v>11.05663800000002</v>
      </c>
      <c r="K27" s="7">
        <v>1208</v>
      </c>
      <c r="L27" s="8">
        <f>K27-I27</f>
        <v>12.113278000000037</v>
      </c>
      <c r="M27" s="10">
        <v>1220</v>
      </c>
      <c r="N27" s="34">
        <f>M27-K27</f>
        <v>12</v>
      </c>
      <c r="O27" s="51">
        <v>1264</v>
      </c>
      <c r="P27" s="44">
        <f>O27-M27</f>
        <v>44</v>
      </c>
    </row>
    <row r="28" spans="1:16" ht="12.75">
      <c r="A28" s="6" t="s">
        <v>30</v>
      </c>
      <c r="B28" s="7">
        <v>478</v>
      </c>
      <c r="C28" s="7">
        <v>561</v>
      </c>
      <c r="D28" s="7">
        <v>679</v>
      </c>
      <c r="E28" s="7">
        <v>1091</v>
      </c>
      <c r="F28" s="7">
        <v>875</v>
      </c>
      <c r="G28" s="7">
        <v>1149</v>
      </c>
      <c r="H28" s="8">
        <f>G28-F28</f>
        <v>274</v>
      </c>
      <c r="I28" s="7">
        <v>1185.5</v>
      </c>
      <c r="J28" s="8">
        <f>I28-G28</f>
        <v>36.5</v>
      </c>
      <c r="K28" s="9">
        <v>1222</v>
      </c>
      <c r="L28" s="8">
        <f>K28-I28</f>
        <v>36.5</v>
      </c>
      <c r="M28" s="10">
        <v>1219</v>
      </c>
      <c r="N28" s="34">
        <f>M28-K28</f>
        <v>-3</v>
      </c>
      <c r="O28" s="51">
        <v>1228</v>
      </c>
      <c r="P28" s="44">
        <f>O28-M28</f>
        <v>9</v>
      </c>
    </row>
    <row r="29" spans="1:16" ht="12.75">
      <c r="A29" s="6" t="s">
        <v>31</v>
      </c>
      <c r="B29" s="7">
        <v>499</v>
      </c>
      <c r="C29" s="7">
        <v>617</v>
      </c>
      <c r="D29" s="7">
        <v>713</v>
      </c>
      <c r="E29" s="7">
        <v>844</v>
      </c>
      <c r="F29" s="7">
        <v>905</v>
      </c>
      <c r="G29" s="7">
        <v>1065</v>
      </c>
      <c r="H29" s="8">
        <f>G29-F29</f>
        <v>160</v>
      </c>
      <c r="I29" s="7">
        <v>1089</v>
      </c>
      <c r="J29" s="8">
        <f>I29-G29</f>
        <v>24</v>
      </c>
      <c r="K29" s="9">
        <v>1113</v>
      </c>
      <c r="L29" s="8">
        <f>K29-I29</f>
        <v>24</v>
      </c>
      <c r="M29" s="10">
        <v>1142</v>
      </c>
      <c r="N29" s="34">
        <f>M29-K29</f>
        <v>29</v>
      </c>
      <c r="O29" s="51">
        <v>1160</v>
      </c>
      <c r="P29" s="44">
        <f>O29-M29</f>
        <v>18</v>
      </c>
    </row>
    <row r="30" spans="1:16" ht="12.75">
      <c r="A30" s="6" t="s">
        <v>32</v>
      </c>
      <c r="B30" s="7">
        <v>628</v>
      </c>
      <c r="C30" s="7">
        <v>681</v>
      </c>
      <c r="D30" s="7">
        <v>747</v>
      </c>
      <c r="E30" s="7">
        <v>860</v>
      </c>
      <c r="F30" s="7">
        <v>891</v>
      </c>
      <c r="G30" s="7">
        <v>1013.381314</v>
      </c>
      <c r="H30" s="8">
        <f>G30-F30</f>
        <v>122.38131399999997</v>
      </c>
      <c r="I30" s="7">
        <v>1040.254209</v>
      </c>
      <c r="J30" s="8">
        <f>I30-G30</f>
        <v>26.87289499999997</v>
      </c>
      <c r="K30" s="9">
        <v>1068</v>
      </c>
      <c r="L30" s="8">
        <f>K30-I30</f>
        <v>27.745791000000054</v>
      </c>
      <c r="M30" s="10">
        <v>1095</v>
      </c>
      <c r="N30" s="34">
        <f>M30-K30</f>
        <v>27</v>
      </c>
      <c r="O30" s="51">
        <v>1115</v>
      </c>
      <c r="P30" s="44">
        <f>O30-M30</f>
        <v>20</v>
      </c>
    </row>
    <row r="31" spans="1:16" ht="12.75">
      <c r="A31" s="6" t="s">
        <v>33</v>
      </c>
      <c r="B31" s="7">
        <v>767</v>
      </c>
      <c r="C31" s="7">
        <v>850</v>
      </c>
      <c r="D31" s="7">
        <v>973</v>
      </c>
      <c r="E31" s="7">
        <v>940</v>
      </c>
      <c r="F31" s="7">
        <v>879</v>
      </c>
      <c r="G31" s="7">
        <v>1058.438723</v>
      </c>
      <c r="H31" s="8">
        <f>G31-F31</f>
        <v>179.43872299999998</v>
      </c>
      <c r="I31" s="7">
        <v>1076.673411</v>
      </c>
      <c r="J31" s="8">
        <f>I31-G31</f>
        <v>18.234688000000006</v>
      </c>
      <c r="K31" s="9">
        <v>1074</v>
      </c>
      <c r="L31" s="8">
        <f>K31-I31</f>
        <v>-2.6734109999999873</v>
      </c>
      <c r="M31" s="10">
        <v>1072</v>
      </c>
      <c r="N31" s="34">
        <f>M31-K31</f>
        <v>-2</v>
      </c>
      <c r="O31" s="51">
        <v>1070</v>
      </c>
      <c r="P31" s="44">
        <f>O31-M31</f>
        <v>-2</v>
      </c>
    </row>
    <row r="32" spans="1:16" ht="12.75">
      <c r="A32" s="6" t="s">
        <v>34</v>
      </c>
      <c r="B32" s="7">
        <v>846</v>
      </c>
      <c r="C32" s="7">
        <v>859</v>
      </c>
      <c r="D32" s="7">
        <v>1035</v>
      </c>
      <c r="E32" s="7">
        <v>1053</v>
      </c>
      <c r="F32" s="7">
        <v>990</v>
      </c>
      <c r="G32" s="7">
        <v>1014.898438</v>
      </c>
      <c r="H32" s="8">
        <f>G32-F32</f>
        <v>24.898438000000056</v>
      </c>
      <c r="I32" s="7">
        <v>1019</v>
      </c>
      <c r="J32" s="8">
        <f>I32-G32</f>
        <v>4.101561999999944</v>
      </c>
      <c r="K32" s="9">
        <v>1028</v>
      </c>
      <c r="L32" s="8">
        <f>K32-I32</f>
        <v>9</v>
      </c>
      <c r="M32" s="10">
        <v>1046</v>
      </c>
      <c r="N32" s="34">
        <f>M32-K32</f>
        <v>18</v>
      </c>
      <c r="O32" s="51">
        <v>1058</v>
      </c>
      <c r="P32" s="44">
        <f>O32-M32</f>
        <v>12</v>
      </c>
    </row>
    <row r="33" spans="1:16" ht="12.75">
      <c r="A33" s="6" t="s">
        <v>36</v>
      </c>
      <c r="B33" s="7">
        <v>511</v>
      </c>
      <c r="C33" s="7">
        <v>566</v>
      </c>
      <c r="D33" s="7">
        <v>579</v>
      </c>
      <c r="E33" s="7">
        <v>764</v>
      </c>
      <c r="F33" s="7">
        <v>850</v>
      </c>
      <c r="G33" s="7">
        <v>965.652263</v>
      </c>
      <c r="H33" s="8">
        <f>G33-F33</f>
        <v>115.65226299999995</v>
      </c>
      <c r="I33" s="7">
        <v>975.670177</v>
      </c>
      <c r="J33" s="8">
        <f>I33-G33</f>
        <v>10.017914000000019</v>
      </c>
      <c r="K33" s="9">
        <v>985</v>
      </c>
      <c r="L33" s="8">
        <f>K33-I33</f>
        <v>9.329823000000033</v>
      </c>
      <c r="M33" s="10">
        <v>995</v>
      </c>
      <c r="N33" s="34">
        <f>M33-K33</f>
        <v>10</v>
      </c>
      <c r="O33" s="51">
        <v>1005</v>
      </c>
      <c r="P33" s="44">
        <f>O33-M33</f>
        <v>10</v>
      </c>
    </row>
    <row r="34" spans="1:16" ht="12.75">
      <c r="A34" s="6" t="s">
        <v>35</v>
      </c>
      <c r="B34" s="7">
        <v>355</v>
      </c>
      <c r="C34" s="7">
        <v>415</v>
      </c>
      <c r="D34" s="7">
        <v>612</v>
      </c>
      <c r="E34" s="7">
        <v>783</v>
      </c>
      <c r="F34" s="7">
        <v>992</v>
      </c>
      <c r="G34" s="7">
        <v>1035.712951</v>
      </c>
      <c r="H34" s="8">
        <f>G34-F34</f>
        <v>43.712950999999975</v>
      </c>
      <c r="I34" s="7">
        <v>1051.160901</v>
      </c>
      <c r="J34" s="8">
        <f>I34-G34</f>
        <v>15.447949999999992</v>
      </c>
      <c r="K34" s="9">
        <v>1032</v>
      </c>
      <c r="L34" s="8">
        <f>K34-I34</f>
        <v>-19.160900999999967</v>
      </c>
      <c r="M34" s="10">
        <v>1012</v>
      </c>
      <c r="N34" s="34">
        <f>M34-K34</f>
        <v>-20</v>
      </c>
      <c r="O34" s="51">
        <v>993</v>
      </c>
      <c r="P34" s="44">
        <f>O34-M34</f>
        <v>-19</v>
      </c>
    </row>
    <row r="35" spans="1:16" ht="12.75">
      <c r="A35" s="6" t="s">
        <v>38</v>
      </c>
      <c r="B35" s="7">
        <v>633</v>
      </c>
      <c r="C35" s="7">
        <v>483</v>
      </c>
      <c r="D35" s="7">
        <v>660</v>
      </c>
      <c r="E35" s="7">
        <v>786</v>
      </c>
      <c r="F35" s="7">
        <v>798</v>
      </c>
      <c r="G35" s="7">
        <v>920</v>
      </c>
      <c r="H35" s="8">
        <f>G35-F35</f>
        <v>122</v>
      </c>
      <c r="I35" s="7">
        <v>938.5</v>
      </c>
      <c r="J35" s="8">
        <f>I35-G35</f>
        <v>18.5</v>
      </c>
      <c r="K35" s="9">
        <v>957</v>
      </c>
      <c r="L35" s="8">
        <f>K35-I35</f>
        <v>18.5</v>
      </c>
      <c r="M35" s="10">
        <v>968</v>
      </c>
      <c r="N35" s="34">
        <f>M35-K35</f>
        <v>11</v>
      </c>
      <c r="O35" s="51">
        <v>987</v>
      </c>
      <c r="P35" s="44">
        <f>O35-M35</f>
        <v>19</v>
      </c>
    </row>
    <row r="36" spans="1:16" ht="12.75">
      <c r="A36" s="6" t="s">
        <v>37</v>
      </c>
      <c r="B36" s="7">
        <v>264</v>
      </c>
      <c r="C36" s="7">
        <v>330</v>
      </c>
      <c r="D36" s="7">
        <v>585</v>
      </c>
      <c r="E36" s="7">
        <v>787</v>
      </c>
      <c r="F36" s="7">
        <v>965</v>
      </c>
      <c r="G36" s="7">
        <v>991.453218</v>
      </c>
      <c r="H36" s="8">
        <f>G36-F36</f>
        <v>26.453217999999993</v>
      </c>
      <c r="I36" s="7">
        <v>983.968812</v>
      </c>
      <c r="J36" s="8">
        <f>I36-G36</f>
        <v>-7.484406000000035</v>
      </c>
      <c r="K36" s="9">
        <v>976</v>
      </c>
      <c r="L36" s="8">
        <f>K36-I36</f>
        <v>-7.968811999999957</v>
      </c>
      <c r="M36" s="10">
        <v>969</v>
      </c>
      <c r="N36" s="34">
        <f>M36-K36</f>
        <v>-7</v>
      </c>
      <c r="O36" s="51">
        <v>968</v>
      </c>
      <c r="P36" s="44">
        <f>O36-M36</f>
        <v>-1</v>
      </c>
    </row>
    <row r="37" spans="1:16" ht="12.75">
      <c r="A37" s="6" t="s">
        <v>39</v>
      </c>
      <c r="B37" s="7">
        <v>677</v>
      </c>
      <c r="C37" s="7">
        <v>686</v>
      </c>
      <c r="D37" s="7">
        <v>698</v>
      </c>
      <c r="E37" s="7">
        <v>785</v>
      </c>
      <c r="F37" s="7">
        <v>743</v>
      </c>
      <c r="G37" s="7">
        <v>877.595784</v>
      </c>
      <c r="H37" s="8">
        <f>G37-F37</f>
        <v>134.59578399999998</v>
      </c>
      <c r="I37" s="7">
        <v>901.063856</v>
      </c>
      <c r="J37" s="8">
        <f>I37-G37</f>
        <v>23.468072000000006</v>
      </c>
      <c r="K37" s="9">
        <v>925</v>
      </c>
      <c r="L37" s="8">
        <f>K37-I37</f>
        <v>23.936144000000013</v>
      </c>
      <c r="M37" s="10">
        <v>948</v>
      </c>
      <c r="N37" s="34">
        <f>M37-K37</f>
        <v>23</v>
      </c>
      <c r="O37" s="51">
        <v>947</v>
      </c>
      <c r="P37" s="44">
        <f>O37-M37</f>
        <v>-1</v>
      </c>
    </row>
    <row r="38" spans="1:16" ht="12.75">
      <c r="A38" s="6" t="s">
        <v>41</v>
      </c>
      <c r="B38" s="7">
        <v>521</v>
      </c>
      <c r="C38" s="7">
        <v>591</v>
      </c>
      <c r="D38" s="7">
        <v>573</v>
      </c>
      <c r="E38" s="7">
        <v>649</v>
      </c>
      <c r="F38" s="7">
        <v>766</v>
      </c>
      <c r="G38" s="7">
        <v>843.673679</v>
      </c>
      <c r="H38" s="8">
        <f>G38-F38</f>
        <v>77.67367899999999</v>
      </c>
      <c r="I38" s="7">
        <v>868.782453</v>
      </c>
      <c r="J38" s="8">
        <f>I38-G38</f>
        <v>25.10877400000004</v>
      </c>
      <c r="K38" s="9">
        <v>894</v>
      </c>
      <c r="L38" s="8">
        <f>K38-I38</f>
        <v>25.217546999999968</v>
      </c>
      <c r="M38" s="10">
        <v>919</v>
      </c>
      <c r="N38" s="34">
        <f>M38-K38</f>
        <v>25</v>
      </c>
      <c r="O38" s="51">
        <v>943</v>
      </c>
      <c r="P38" s="44">
        <f>O38-M38</f>
        <v>24</v>
      </c>
    </row>
    <row r="39" spans="1:16" ht="12.75">
      <c r="A39" s="6" t="s">
        <v>40</v>
      </c>
      <c r="B39" s="7">
        <v>952</v>
      </c>
      <c r="C39" s="7">
        <v>901</v>
      </c>
      <c r="D39" s="7">
        <v>852</v>
      </c>
      <c r="E39" s="7">
        <v>794</v>
      </c>
      <c r="F39" s="7">
        <v>818</v>
      </c>
      <c r="G39" s="7">
        <v>912</v>
      </c>
      <c r="H39" s="8">
        <f>G39-F39</f>
        <v>94</v>
      </c>
      <c r="I39" s="7">
        <v>924.044959</v>
      </c>
      <c r="J39" s="8">
        <f>I39-G39</f>
        <v>12.044958999999949</v>
      </c>
      <c r="K39" s="9">
        <v>937</v>
      </c>
      <c r="L39" s="8">
        <f>K39-I39</f>
        <v>12.955041000000051</v>
      </c>
      <c r="M39" s="10">
        <v>930</v>
      </c>
      <c r="N39" s="34">
        <f>M39-K39</f>
        <v>-7</v>
      </c>
      <c r="O39" s="51">
        <v>923</v>
      </c>
      <c r="P39" s="44">
        <f>O39-M39</f>
        <v>-7</v>
      </c>
    </row>
    <row r="40" spans="1:16" ht="12.75">
      <c r="A40" s="6" t="s">
        <v>42</v>
      </c>
      <c r="B40" s="7">
        <v>374</v>
      </c>
      <c r="C40" s="7">
        <v>280</v>
      </c>
      <c r="D40" s="7">
        <v>417</v>
      </c>
      <c r="E40" s="7">
        <v>528</v>
      </c>
      <c r="F40" s="7">
        <v>668</v>
      </c>
      <c r="G40" s="7">
        <v>796.625</v>
      </c>
      <c r="H40" s="8">
        <f>G40-F40</f>
        <v>128.625</v>
      </c>
      <c r="I40" s="7">
        <v>816</v>
      </c>
      <c r="J40" s="8">
        <f>I40-G40</f>
        <v>19.375</v>
      </c>
      <c r="K40" s="9">
        <v>844</v>
      </c>
      <c r="L40" s="8">
        <f>K40-I40</f>
        <v>28</v>
      </c>
      <c r="M40" s="10">
        <v>844</v>
      </c>
      <c r="N40" s="34">
        <f>M40-K40</f>
        <v>0</v>
      </c>
      <c r="O40" s="51">
        <v>833</v>
      </c>
      <c r="P40" s="44">
        <f>O40-M40</f>
        <v>-11</v>
      </c>
    </row>
    <row r="41" spans="1:16" ht="12.75">
      <c r="A41" s="6" t="s">
        <v>44</v>
      </c>
      <c r="B41" s="7">
        <v>357</v>
      </c>
      <c r="C41" s="7">
        <v>328</v>
      </c>
      <c r="D41" s="7">
        <v>469</v>
      </c>
      <c r="E41" s="7">
        <v>684</v>
      </c>
      <c r="F41" s="7">
        <v>796</v>
      </c>
      <c r="G41" s="7">
        <v>786.335556</v>
      </c>
      <c r="H41" s="8">
        <f>G41-F41</f>
        <v>-9.664444000000003</v>
      </c>
      <c r="I41" s="7">
        <v>783.705963</v>
      </c>
      <c r="J41" s="8">
        <f>I41-G41</f>
        <v>-2.629593</v>
      </c>
      <c r="K41" s="9">
        <v>787</v>
      </c>
      <c r="L41" s="8">
        <f>K41-I41</f>
        <v>3.294037000000003</v>
      </c>
      <c r="M41" s="10">
        <v>792</v>
      </c>
      <c r="N41" s="34">
        <f>M41-K41</f>
        <v>5</v>
      </c>
      <c r="O41" s="51">
        <v>796</v>
      </c>
      <c r="P41" s="44">
        <f>O41-M41</f>
        <v>4</v>
      </c>
    </row>
    <row r="42" spans="1:16" ht="12.75">
      <c r="A42" s="6" t="s">
        <v>43</v>
      </c>
      <c r="B42" s="7">
        <v>163</v>
      </c>
      <c r="C42" s="7">
        <v>285</v>
      </c>
      <c r="D42" s="7">
        <v>363</v>
      </c>
      <c r="E42" s="7">
        <v>527</v>
      </c>
      <c r="F42" s="7">
        <v>694</v>
      </c>
      <c r="G42" s="7">
        <v>774</v>
      </c>
      <c r="H42" s="8">
        <f>G42-F42</f>
        <v>80</v>
      </c>
      <c r="I42" s="7">
        <v>785</v>
      </c>
      <c r="J42" s="8">
        <f>I42-G42</f>
        <v>11</v>
      </c>
      <c r="K42" s="9">
        <v>799</v>
      </c>
      <c r="L42" s="8">
        <f>K42-I42</f>
        <v>14</v>
      </c>
      <c r="M42" s="10">
        <v>805</v>
      </c>
      <c r="N42" s="34">
        <f>M42-K42</f>
        <v>6</v>
      </c>
      <c r="O42" s="51">
        <v>794</v>
      </c>
      <c r="P42" s="44">
        <f>O42-M42</f>
        <v>-11</v>
      </c>
    </row>
    <row r="43" spans="1:16" ht="12.75">
      <c r="A43" s="6" t="s">
        <v>45</v>
      </c>
      <c r="B43" s="7">
        <v>178</v>
      </c>
      <c r="C43" s="7">
        <v>350</v>
      </c>
      <c r="D43" s="7">
        <v>401</v>
      </c>
      <c r="E43" s="7">
        <v>507</v>
      </c>
      <c r="F43" s="7">
        <v>641</v>
      </c>
      <c r="G43" s="7">
        <v>674.882106</v>
      </c>
      <c r="H43" s="8">
        <f>G43-F43</f>
        <v>33.88210600000002</v>
      </c>
      <c r="I43" s="7">
        <v>697.254737</v>
      </c>
      <c r="J43" s="8">
        <f>I43-G43</f>
        <v>22.372630999999956</v>
      </c>
      <c r="K43" s="9">
        <v>720</v>
      </c>
      <c r="L43" s="8">
        <f>K43-I43</f>
        <v>22.745263000000023</v>
      </c>
      <c r="M43" s="10">
        <v>742</v>
      </c>
      <c r="N43" s="34">
        <f>M43-K43</f>
        <v>22</v>
      </c>
      <c r="O43" s="51">
        <v>762</v>
      </c>
      <c r="P43" s="44">
        <f>O43-M43</f>
        <v>20</v>
      </c>
    </row>
    <row r="44" spans="1:16" ht="12.75">
      <c r="A44" s="6" t="s">
        <v>48</v>
      </c>
      <c r="B44" s="7">
        <v>508</v>
      </c>
      <c r="C44" s="7">
        <v>491</v>
      </c>
      <c r="D44" s="7">
        <v>511</v>
      </c>
      <c r="E44" s="7">
        <v>511</v>
      </c>
      <c r="F44" s="7">
        <v>550</v>
      </c>
      <c r="G44" s="7">
        <v>660.308092</v>
      </c>
      <c r="H44" s="8">
        <f>G44-F44</f>
        <v>110.30809199999999</v>
      </c>
      <c r="I44" s="7">
        <v>676.872062</v>
      </c>
      <c r="J44" s="8">
        <f>I44-G44</f>
        <v>16.56397000000004</v>
      </c>
      <c r="K44" s="9">
        <v>698</v>
      </c>
      <c r="L44" s="8">
        <f>K44-I44</f>
        <v>21.127937999999972</v>
      </c>
      <c r="M44" s="10">
        <v>720</v>
      </c>
      <c r="N44" s="34">
        <f>M44-K44</f>
        <v>22</v>
      </c>
      <c r="O44" s="51">
        <v>743</v>
      </c>
      <c r="P44" s="44">
        <f>O44-M44</f>
        <v>23</v>
      </c>
    </row>
    <row r="45" spans="1:16" ht="12.75">
      <c r="A45" s="6" t="s">
        <v>47</v>
      </c>
      <c r="B45" s="7">
        <v>196</v>
      </c>
      <c r="C45" s="7">
        <v>229</v>
      </c>
      <c r="D45" s="7">
        <v>346</v>
      </c>
      <c r="E45" s="7">
        <v>510</v>
      </c>
      <c r="F45" s="7">
        <v>674</v>
      </c>
      <c r="G45" s="7">
        <v>711.455655</v>
      </c>
      <c r="H45" s="8">
        <f>G45-F45</f>
        <v>37.45565499999998</v>
      </c>
      <c r="I45" s="7">
        <v>702.014197</v>
      </c>
      <c r="J45" s="8">
        <f>I45-G45</f>
        <v>-9.441458000000011</v>
      </c>
      <c r="K45" s="9">
        <v>721</v>
      </c>
      <c r="L45" s="8">
        <f>K45-I45</f>
        <v>18.985803000000033</v>
      </c>
      <c r="M45" s="10">
        <v>731</v>
      </c>
      <c r="N45" s="34">
        <f>M45-K45</f>
        <v>10</v>
      </c>
      <c r="O45" s="51">
        <v>741</v>
      </c>
      <c r="P45" s="44">
        <f>O45-M45</f>
        <v>10</v>
      </c>
    </row>
    <row r="46" spans="1:16" ht="12.75">
      <c r="A46" s="6" t="s">
        <v>46</v>
      </c>
      <c r="B46" s="7">
        <v>407</v>
      </c>
      <c r="C46" s="7">
        <v>423</v>
      </c>
      <c r="D46" s="7">
        <v>487</v>
      </c>
      <c r="E46" s="7">
        <v>564</v>
      </c>
      <c r="F46" s="7">
        <v>647</v>
      </c>
      <c r="G46" s="7">
        <v>700.587712</v>
      </c>
      <c r="H46" s="8">
        <f>G46-F46</f>
        <v>53.58771200000001</v>
      </c>
      <c r="I46" s="7">
        <v>711.725142</v>
      </c>
      <c r="J46" s="8">
        <f>I46-G46</f>
        <v>11.137429999999995</v>
      </c>
      <c r="K46" s="9">
        <v>723</v>
      </c>
      <c r="L46" s="8">
        <f>K46-I46</f>
        <v>11.274857999999995</v>
      </c>
      <c r="M46" s="10">
        <v>734</v>
      </c>
      <c r="N46" s="34">
        <f>M46-K46</f>
        <v>11</v>
      </c>
      <c r="O46" s="51">
        <v>737</v>
      </c>
      <c r="P46" s="44">
        <f>O46-M46</f>
        <v>3</v>
      </c>
    </row>
    <row r="47" spans="1:16" ht="12.75">
      <c r="A47" s="6" t="s">
        <v>49</v>
      </c>
      <c r="B47" s="7">
        <v>535</v>
      </c>
      <c r="C47" s="7">
        <v>602</v>
      </c>
      <c r="D47" s="7">
        <v>575</v>
      </c>
      <c r="E47" s="7">
        <v>580</v>
      </c>
      <c r="F47" s="7">
        <v>631</v>
      </c>
      <c r="G47" s="7">
        <v>696</v>
      </c>
      <c r="H47" s="8">
        <f>G47-F47</f>
        <v>65</v>
      </c>
      <c r="I47" s="7">
        <v>705</v>
      </c>
      <c r="J47" s="8">
        <f>I47-G47</f>
        <v>9</v>
      </c>
      <c r="K47" s="9">
        <v>710</v>
      </c>
      <c r="L47" s="8">
        <f>K47-I47</f>
        <v>5</v>
      </c>
      <c r="M47" s="10">
        <v>718</v>
      </c>
      <c r="N47" s="34">
        <f>M47-K47</f>
        <v>8</v>
      </c>
      <c r="O47" s="51">
        <v>706</v>
      </c>
      <c r="P47" s="44">
        <f>O47-M47</f>
        <v>-12</v>
      </c>
    </row>
    <row r="48" spans="1:16" ht="12.75">
      <c r="A48" s="6" t="s">
        <v>52</v>
      </c>
      <c r="B48" s="7">
        <v>346</v>
      </c>
      <c r="C48" s="7">
        <v>326</v>
      </c>
      <c r="D48" s="7">
        <v>335</v>
      </c>
      <c r="E48" s="7">
        <v>423</v>
      </c>
      <c r="F48" s="7">
        <v>535</v>
      </c>
      <c r="G48" s="7">
        <v>632.838852</v>
      </c>
      <c r="H48" s="8">
        <f>G48-F48</f>
        <v>97.83885199999997</v>
      </c>
      <c r="I48" s="7">
        <v>637.943545</v>
      </c>
      <c r="J48" s="8">
        <f>I48-G48</f>
        <v>5.1046929999999975</v>
      </c>
      <c r="K48" s="9">
        <v>660</v>
      </c>
      <c r="L48" s="8">
        <f>K48-I48</f>
        <v>22.056455000000028</v>
      </c>
      <c r="M48" s="10">
        <v>680</v>
      </c>
      <c r="N48" s="34">
        <f>M48-K48</f>
        <v>20</v>
      </c>
      <c r="O48" s="51">
        <v>700</v>
      </c>
      <c r="P48" s="44">
        <f>O48-M48</f>
        <v>20</v>
      </c>
    </row>
    <row r="49" spans="1:16" ht="12.75">
      <c r="A49" s="6" t="s">
        <v>51</v>
      </c>
      <c r="B49" s="7">
        <v>214</v>
      </c>
      <c r="C49" s="7">
        <v>249</v>
      </c>
      <c r="D49" s="7">
        <v>301</v>
      </c>
      <c r="E49" s="7">
        <v>469</v>
      </c>
      <c r="F49" s="7">
        <v>631</v>
      </c>
      <c r="G49" s="7">
        <v>713.996795</v>
      </c>
      <c r="H49" s="8">
        <f>G49-F49</f>
        <v>82.99679500000002</v>
      </c>
      <c r="I49" s="7">
        <v>733.176128</v>
      </c>
      <c r="J49" s="8">
        <f>I49-G49</f>
        <v>19.17933299999993</v>
      </c>
      <c r="K49" s="9">
        <v>722</v>
      </c>
      <c r="L49" s="8">
        <f>K49-I49</f>
        <v>-11.176127999999949</v>
      </c>
      <c r="M49" s="10">
        <v>711</v>
      </c>
      <c r="N49" s="34">
        <f>M49-K49</f>
        <v>-11</v>
      </c>
      <c r="O49" s="51">
        <v>700</v>
      </c>
      <c r="P49" s="44">
        <f>O49-M49</f>
        <v>-11</v>
      </c>
    </row>
    <row r="50" spans="1:16" ht="12.75">
      <c r="A50" s="6" t="s">
        <v>50</v>
      </c>
      <c r="B50" s="7">
        <v>497</v>
      </c>
      <c r="C50" s="7">
        <v>564</v>
      </c>
      <c r="D50" s="7">
        <v>681</v>
      </c>
      <c r="E50" s="7">
        <v>705</v>
      </c>
      <c r="F50" s="7">
        <v>640</v>
      </c>
      <c r="G50" s="7">
        <v>672</v>
      </c>
      <c r="H50" s="8">
        <f>G50-F50</f>
        <v>32</v>
      </c>
      <c r="I50" s="7">
        <v>676</v>
      </c>
      <c r="J50" s="8">
        <f>I50-G50</f>
        <v>4</v>
      </c>
      <c r="K50" s="9">
        <v>695</v>
      </c>
      <c r="L50" s="8">
        <f>K50-I50</f>
        <v>19</v>
      </c>
      <c r="M50" s="10">
        <v>715</v>
      </c>
      <c r="N50" s="34">
        <f>M50-K50</f>
        <v>20</v>
      </c>
      <c r="O50" s="51">
        <v>691</v>
      </c>
      <c r="P50" s="44">
        <f>O50-M50</f>
        <v>-24</v>
      </c>
    </row>
    <row r="51" spans="1:16" ht="12.75">
      <c r="A51" s="6" t="s">
        <v>54</v>
      </c>
      <c r="B51" s="7">
        <v>248</v>
      </c>
      <c r="C51" s="7">
        <v>236</v>
      </c>
      <c r="D51" s="7">
        <v>275</v>
      </c>
      <c r="E51" s="7">
        <v>408</v>
      </c>
      <c r="F51" s="7">
        <v>551</v>
      </c>
      <c r="G51" s="7">
        <v>585</v>
      </c>
      <c r="H51" s="8">
        <f>G51-F51</f>
        <v>34</v>
      </c>
      <c r="I51" s="7">
        <v>590</v>
      </c>
      <c r="J51" s="8">
        <f>I51-G51</f>
        <v>5</v>
      </c>
      <c r="K51" s="9">
        <v>590</v>
      </c>
      <c r="L51" s="8">
        <f>K51-I51</f>
        <v>0</v>
      </c>
      <c r="M51" s="10">
        <v>603</v>
      </c>
      <c r="N51" s="34">
        <f>M51-K51</f>
        <v>13</v>
      </c>
      <c r="O51" s="51">
        <v>615</v>
      </c>
      <c r="P51" s="44">
        <f>O51-M51</f>
        <v>12</v>
      </c>
    </row>
    <row r="52" spans="1:16" ht="12.75">
      <c r="A52" s="6" t="s">
        <v>53</v>
      </c>
      <c r="B52" s="7">
        <v>253</v>
      </c>
      <c r="C52" s="7">
        <v>506</v>
      </c>
      <c r="D52" s="7">
        <v>526</v>
      </c>
      <c r="E52" s="7">
        <v>543</v>
      </c>
      <c r="F52" s="7">
        <v>612</v>
      </c>
      <c r="G52" s="7">
        <v>622</v>
      </c>
      <c r="H52" s="8">
        <f>G52-F52</f>
        <v>10</v>
      </c>
      <c r="I52" s="7">
        <v>638.315458</v>
      </c>
      <c r="J52" s="8">
        <f>I52-G52</f>
        <v>16.315458000000035</v>
      </c>
      <c r="K52" s="9">
        <v>637</v>
      </c>
      <c r="L52" s="8">
        <f>K52-I52</f>
        <v>-1.315458000000035</v>
      </c>
      <c r="M52" s="10">
        <v>623</v>
      </c>
      <c r="N52" s="34">
        <f>M52-K52</f>
        <v>-14</v>
      </c>
      <c r="O52" s="51">
        <v>609</v>
      </c>
      <c r="P52" s="44">
        <f>O52-M52</f>
        <v>-14</v>
      </c>
    </row>
    <row r="53" spans="1:16" ht="12.75">
      <c r="A53" s="6" t="s">
        <v>55</v>
      </c>
      <c r="B53" s="7">
        <v>361</v>
      </c>
      <c r="C53" s="7">
        <v>369</v>
      </c>
      <c r="D53" s="7">
        <v>434</v>
      </c>
      <c r="E53" s="7">
        <v>433</v>
      </c>
      <c r="F53" s="7">
        <v>532</v>
      </c>
      <c r="G53" s="7">
        <v>569.25</v>
      </c>
      <c r="H53" s="8">
        <f>G53-F53</f>
        <v>37.25</v>
      </c>
      <c r="I53" s="7">
        <v>574</v>
      </c>
      <c r="J53" s="8">
        <f>I53-G53</f>
        <v>4.75</v>
      </c>
      <c r="K53" s="9">
        <v>568</v>
      </c>
      <c r="L53" s="8">
        <f>K53-I53</f>
        <v>-6</v>
      </c>
      <c r="M53" s="10">
        <v>574</v>
      </c>
      <c r="N53" s="34">
        <f>M53-K53</f>
        <v>6</v>
      </c>
      <c r="O53" s="51">
        <v>584</v>
      </c>
      <c r="P53" s="44">
        <f>O53-M53</f>
        <v>10</v>
      </c>
    </row>
    <row r="54" spans="1:16" ht="12.75">
      <c r="A54" s="6" t="s">
        <v>56</v>
      </c>
      <c r="B54" s="7">
        <v>601</v>
      </c>
      <c r="C54" s="7">
        <v>474</v>
      </c>
      <c r="D54" s="7">
        <v>494</v>
      </c>
      <c r="E54" s="7">
        <v>512</v>
      </c>
      <c r="F54" s="7">
        <v>465</v>
      </c>
      <c r="G54" s="7">
        <v>527.248622</v>
      </c>
      <c r="H54" s="8">
        <f>G54-F54</f>
        <v>62.248621999999955</v>
      </c>
      <c r="I54" s="7">
        <v>536.486063</v>
      </c>
      <c r="J54" s="8">
        <f>I54-G54</f>
        <v>9.23744099999999</v>
      </c>
      <c r="K54" s="9">
        <v>550</v>
      </c>
      <c r="L54" s="8">
        <f>K54-I54</f>
        <v>13.513937000000055</v>
      </c>
      <c r="M54" s="10">
        <v>564</v>
      </c>
      <c r="N54" s="34">
        <f>M54-K54</f>
        <v>14</v>
      </c>
      <c r="O54" s="51">
        <v>578</v>
      </c>
      <c r="P54" s="44">
        <f>O54-M54</f>
        <v>14</v>
      </c>
    </row>
    <row r="55" spans="1:16" ht="12.75">
      <c r="A55" s="6" t="s">
        <v>57</v>
      </c>
      <c r="B55" s="7">
        <v>192</v>
      </c>
      <c r="C55" s="7">
        <v>262</v>
      </c>
      <c r="D55" s="7">
        <v>286</v>
      </c>
      <c r="E55" s="7">
        <v>403</v>
      </c>
      <c r="F55" s="7">
        <v>430</v>
      </c>
      <c r="G55" s="7">
        <v>558.879264</v>
      </c>
      <c r="H55" s="8">
        <f>G55-F55</f>
        <v>128.87926400000003</v>
      </c>
      <c r="I55" s="7">
        <v>556.252843</v>
      </c>
      <c r="J55" s="8">
        <f>I55-G55</f>
        <v>-2.6264210000000503</v>
      </c>
      <c r="K55" s="9">
        <v>552</v>
      </c>
      <c r="L55" s="8">
        <f>K55-I55</f>
        <v>-4.252842999999984</v>
      </c>
      <c r="M55" s="10">
        <v>547</v>
      </c>
      <c r="N55" s="34">
        <f>M55-K55</f>
        <v>-5</v>
      </c>
      <c r="O55" s="51">
        <v>553</v>
      </c>
      <c r="P55" s="44">
        <f>O55-M55</f>
        <v>6</v>
      </c>
    </row>
    <row r="56" spans="1:16" ht="12.75">
      <c r="A56" s="6" t="s">
        <v>59</v>
      </c>
      <c r="B56" s="7">
        <v>127</v>
      </c>
      <c r="C56" s="7">
        <v>169</v>
      </c>
      <c r="D56" s="7">
        <v>225</v>
      </c>
      <c r="E56" s="7">
        <v>310</v>
      </c>
      <c r="F56" s="7">
        <v>400</v>
      </c>
      <c r="G56" s="7">
        <v>491</v>
      </c>
      <c r="H56" s="8">
        <f>G56-F56</f>
        <v>91</v>
      </c>
      <c r="I56" s="7">
        <v>504.5</v>
      </c>
      <c r="J56" s="8">
        <f>I56-G56</f>
        <v>13.5</v>
      </c>
      <c r="K56" s="9">
        <v>518</v>
      </c>
      <c r="L56" s="8">
        <f>K56-I56</f>
        <v>13.5</v>
      </c>
      <c r="M56" s="10">
        <v>525</v>
      </c>
      <c r="N56" s="34">
        <f>M56-K56</f>
        <v>7</v>
      </c>
      <c r="O56" s="51">
        <v>546</v>
      </c>
      <c r="P56" s="44">
        <f>O56-M56</f>
        <v>21</v>
      </c>
    </row>
    <row r="57" spans="1:16" ht="12.75">
      <c r="A57" s="6" t="s">
        <v>58</v>
      </c>
      <c r="B57" s="7">
        <v>222</v>
      </c>
      <c r="C57" s="7">
        <v>217</v>
      </c>
      <c r="D57" s="7">
        <v>244</v>
      </c>
      <c r="E57" s="7">
        <v>339</v>
      </c>
      <c r="F57" s="7">
        <v>404</v>
      </c>
      <c r="G57" s="7">
        <v>458.34478</v>
      </c>
      <c r="H57" s="8">
        <f>G57-F57</f>
        <v>54.344780000000014</v>
      </c>
      <c r="I57" s="7">
        <v>485.229854</v>
      </c>
      <c r="J57" s="8">
        <f>I57-G57</f>
        <v>26.885073999999975</v>
      </c>
      <c r="K57" s="9">
        <v>512</v>
      </c>
      <c r="L57" s="8">
        <f>K57-I57</f>
        <v>26.77014600000001</v>
      </c>
      <c r="M57" s="10">
        <v>539</v>
      </c>
      <c r="N57" s="34">
        <f>M57-K57</f>
        <v>27</v>
      </c>
      <c r="O57" s="51">
        <v>535</v>
      </c>
      <c r="P57" s="44">
        <f>O57-M57</f>
        <v>-4</v>
      </c>
    </row>
    <row r="58" spans="1:16" ht="12.75">
      <c r="A58" s="6" t="s">
        <v>60</v>
      </c>
      <c r="B58" s="7">
        <v>245</v>
      </c>
      <c r="C58" s="7">
        <v>222</v>
      </c>
      <c r="D58" s="7">
        <v>275</v>
      </c>
      <c r="E58" s="7">
        <v>342</v>
      </c>
      <c r="F58" s="7">
        <v>404</v>
      </c>
      <c r="G58" s="7">
        <v>521.497301</v>
      </c>
      <c r="H58" s="8">
        <f>G58-F58</f>
        <v>117.497301</v>
      </c>
      <c r="I58" s="7">
        <v>521.331534</v>
      </c>
      <c r="J58" s="8">
        <f>I58-G58</f>
        <v>-0.1657669999999598</v>
      </c>
      <c r="K58" s="9">
        <v>521</v>
      </c>
      <c r="L58" s="8">
        <f>K58-I58</f>
        <v>-0.3315340000000333</v>
      </c>
      <c r="M58" s="10">
        <v>521</v>
      </c>
      <c r="N58" s="34">
        <f>M58-K58</f>
        <v>0</v>
      </c>
      <c r="O58" s="51">
        <v>532</v>
      </c>
      <c r="P58" s="44">
        <f>O58-M58</f>
        <v>11</v>
      </c>
    </row>
    <row r="59" spans="1:16" ht="12.75">
      <c r="A59" s="6" t="s">
        <v>63</v>
      </c>
      <c r="B59" s="7">
        <v>352</v>
      </c>
      <c r="C59" s="7">
        <v>331</v>
      </c>
      <c r="D59" s="7">
        <v>318</v>
      </c>
      <c r="E59" s="7">
        <v>378</v>
      </c>
      <c r="F59" s="7">
        <v>395</v>
      </c>
      <c r="G59" s="7">
        <v>475</v>
      </c>
      <c r="H59" s="8">
        <f>G59-F59</f>
        <v>80</v>
      </c>
      <c r="I59" s="7">
        <v>486.5</v>
      </c>
      <c r="J59" s="8">
        <f>I59-G59</f>
        <v>11.5</v>
      </c>
      <c r="K59" s="9">
        <v>498</v>
      </c>
      <c r="L59" s="8">
        <f>K59-I59</f>
        <v>11.5</v>
      </c>
      <c r="M59" s="10">
        <v>514</v>
      </c>
      <c r="N59" s="34">
        <f>M59-K59</f>
        <v>16</v>
      </c>
      <c r="O59" s="51">
        <v>531</v>
      </c>
      <c r="P59" s="44">
        <f>O59-M59</f>
        <v>17</v>
      </c>
    </row>
    <row r="60" spans="1:16" ht="12.75">
      <c r="A60" s="6" t="s">
        <v>62</v>
      </c>
      <c r="B60" s="7">
        <v>347</v>
      </c>
      <c r="C60" s="7">
        <v>420</v>
      </c>
      <c r="D60" s="7">
        <v>403</v>
      </c>
      <c r="E60" s="7">
        <v>438</v>
      </c>
      <c r="F60" s="7">
        <v>486</v>
      </c>
      <c r="G60" s="7">
        <v>503.509174</v>
      </c>
      <c r="H60" s="8">
        <f>G60-F60</f>
        <v>17.509173999999973</v>
      </c>
      <c r="I60" s="7">
        <v>498.376146</v>
      </c>
      <c r="J60" s="8">
        <f>I60-G60</f>
        <v>-5.1330279999999675</v>
      </c>
      <c r="K60" s="9">
        <v>507</v>
      </c>
      <c r="L60" s="8">
        <f>K60-I60</f>
        <v>8.623853999999994</v>
      </c>
      <c r="M60" s="10">
        <v>516</v>
      </c>
      <c r="N60" s="34">
        <f>M60-K60</f>
        <v>9</v>
      </c>
      <c r="O60" s="51">
        <v>525</v>
      </c>
      <c r="P60" s="44">
        <f>O60-M60</f>
        <v>9</v>
      </c>
    </row>
    <row r="61" spans="1:16" ht="12.75">
      <c r="A61" s="12" t="s">
        <v>61</v>
      </c>
      <c r="B61" s="13">
        <v>166</v>
      </c>
      <c r="C61" s="13">
        <v>305</v>
      </c>
      <c r="D61" s="13">
        <v>390</v>
      </c>
      <c r="E61" s="13">
        <v>414</v>
      </c>
      <c r="F61" s="13">
        <v>399</v>
      </c>
      <c r="G61" s="13">
        <v>468</v>
      </c>
      <c r="H61" s="8">
        <f>G61-F61</f>
        <v>69</v>
      </c>
      <c r="I61" s="13">
        <v>478</v>
      </c>
      <c r="J61" s="8">
        <f>I61-G61</f>
        <v>10</v>
      </c>
      <c r="K61" s="14">
        <v>492</v>
      </c>
      <c r="L61" s="8">
        <f>K61-I61</f>
        <v>14</v>
      </c>
      <c r="M61" s="10">
        <v>518</v>
      </c>
      <c r="N61" s="34">
        <f>M61-K61</f>
        <v>26</v>
      </c>
      <c r="O61" s="51">
        <v>517</v>
      </c>
      <c r="P61" s="44">
        <f>O61-M61</f>
        <v>-1</v>
      </c>
    </row>
    <row r="62" spans="1:16" ht="12.75">
      <c r="A62" s="12" t="s">
        <v>65</v>
      </c>
      <c r="B62" s="13">
        <v>219</v>
      </c>
      <c r="C62" s="13">
        <v>202</v>
      </c>
      <c r="D62" s="13">
        <v>258</v>
      </c>
      <c r="E62" s="13">
        <v>355</v>
      </c>
      <c r="F62" s="13">
        <v>384</v>
      </c>
      <c r="G62" s="13">
        <v>488</v>
      </c>
      <c r="H62" s="8">
        <f>G62-F62</f>
        <v>104</v>
      </c>
      <c r="I62" s="13">
        <v>494.304988</v>
      </c>
      <c r="J62" s="8">
        <f>I62-G62</f>
        <v>6.30498799999998</v>
      </c>
      <c r="K62" s="14">
        <v>497</v>
      </c>
      <c r="L62" s="8">
        <f>K62-I62</f>
        <v>2.6950120000000197</v>
      </c>
      <c r="M62" s="10">
        <v>505</v>
      </c>
      <c r="N62" s="34">
        <f>M62-K62</f>
        <v>8</v>
      </c>
      <c r="O62" s="51">
        <v>514</v>
      </c>
      <c r="P62" s="44">
        <f>O62-M62</f>
        <v>9</v>
      </c>
    </row>
    <row r="63" spans="1:16" ht="12.75">
      <c r="A63" s="6" t="s">
        <v>64</v>
      </c>
      <c r="B63" s="7">
        <v>139</v>
      </c>
      <c r="C63" s="7">
        <v>141</v>
      </c>
      <c r="D63" s="7">
        <v>191</v>
      </c>
      <c r="E63" s="7">
        <v>296</v>
      </c>
      <c r="F63" s="7">
        <v>348</v>
      </c>
      <c r="G63" s="7">
        <v>505</v>
      </c>
      <c r="H63" s="8">
        <f>G63-F63</f>
        <v>157</v>
      </c>
      <c r="I63" s="7">
        <v>505.438733</v>
      </c>
      <c r="J63" s="8">
        <f>I63-G63</f>
        <v>0.43873300000001336</v>
      </c>
      <c r="K63" s="9">
        <v>516</v>
      </c>
      <c r="L63" s="8">
        <f>K63-I63</f>
        <v>10.561266999999987</v>
      </c>
      <c r="M63" s="10">
        <v>510</v>
      </c>
      <c r="N63" s="34">
        <f>M63-K63</f>
        <v>-6</v>
      </c>
      <c r="O63" s="51">
        <v>503</v>
      </c>
      <c r="P63" s="44">
        <f>O63-M63</f>
        <v>-7</v>
      </c>
    </row>
    <row r="64" spans="1:16" ht="12.75">
      <c r="A64" s="12" t="s">
        <v>66</v>
      </c>
      <c r="B64" s="13">
        <v>142</v>
      </c>
      <c r="C64" s="13">
        <v>200</v>
      </c>
      <c r="D64" s="13">
        <v>262</v>
      </c>
      <c r="E64" s="13">
        <v>323</v>
      </c>
      <c r="F64" s="13">
        <v>394</v>
      </c>
      <c r="G64" s="13">
        <v>428.820342</v>
      </c>
      <c r="H64" s="8">
        <f>G64-F64</f>
        <v>34.82034199999998</v>
      </c>
      <c r="I64" s="13">
        <v>444.880228</v>
      </c>
      <c r="J64" s="8">
        <f>I64-G64</f>
        <v>16.059886000000006</v>
      </c>
      <c r="K64" s="14">
        <v>461</v>
      </c>
      <c r="L64" s="8">
        <f>K64-I64</f>
        <v>16.11977200000001</v>
      </c>
      <c r="M64" s="10">
        <v>477</v>
      </c>
      <c r="N64" s="34">
        <f>M64-K64</f>
        <v>16</v>
      </c>
      <c r="O64" s="51">
        <v>494</v>
      </c>
      <c r="P64" s="44">
        <f>O64-M64</f>
        <v>17</v>
      </c>
    </row>
    <row r="65" spans="1:16" ht="12.75">
      <c r="A65" s="12" t="s">
        <v>67</v>
      </c>
      <c r="B65" s="13">
        <v>510</v>
      </c>
      <c r="C65" s="13">
        <v>435</v>
      </c>
      <c r="D65" s="13">
        <v>421</v>
      </c>
      <c r="E65" s="13">
        <v>473</v>
      </c>
      <c r="F65" s="13">
        <v>433</v>
      </c>
      <c r="G65" s="13">
        <v>508.82428</v>
      </c>
      <c r="H65" s="8">
        <f>G65-F65</f>
        <v>75.82427999999999</v>
      </c>
      <c r="I65" s="13">
        <v>494.882853</v>
      </c>
      <c r="J65" s="8">
        <f>I65-G65</f>
        <v>-13.941426999999976</v>
      </c>
      <c r="K65" s="14">
        <v>481</v>
      </c>
      <c r="L65" s="8">
        <f>K65-I65</f>
        <v>-13.882853000000011</v>
      </c>
      <c r="M65" s="10">
        <v>467</v>
      </c>
      <c r="N65" s="34">
        <f>M65-K65</f>
        <v>-14</v>
      </c>
      <c r="O65" s="51">
        <v>474</v>
      </c>
      <c r="P65" s="44">
        <f>O65-M65</f>
        <v>7</v>
      </c>
    </row>
    <row r="66" spans="1:16" ht="12.75">
      <c r="A66" s="12" t="s">
        <v>69</v>
      </c>
      <c r="B66" s="13">
        <v>208</v>
      </c>
      <c r="C66" s="13">
        <v>209</v>
      </c>
      <c r="D66" s="13">
        <v>243</v>
      </c>
      <c r="E66" s="13">
        <v>301</v>
      </c>
      <c r="F66" s="13">
        <v>337</v>
      </c>
      <c r="G66" s="13">
        <v>382.880821</v>
      </c>
      <c r="H66" s="8">
        <f>G66-F66</f>
        <v>45.880821000000026</v>
      </c>
      <c r="I66" s="13">
        <v>408.253881</v>
      </c>
      <c r="J66" s="8">
        <f>I66-G66</f>
        <v>25.373059999999953</v>
      </c>
      <c r="K66" s="14">
        <v>434</v>
      </c>
      <c r="L66" s="8">
        <f>K66-I66</f>
        <v>25.74611900000002</v>
      </c>
      <c r="M66" s="10">
        <v>459</v>
      </c>
      <c r="N66" s="34">
        <f>M66-K66</f>
        <v>25</v>
      </c>
      <c r="O66" s="51">
        <v>466</v>
      </c>
      <c r="P66" s="44">
        <f>O66-M66</f>
        <v>7</v>
      </c>
    </row>
    <row r="67" spans="1:16" ht="12.75">
      <c r="A67" s="12" t="s">
        <v>72</v>
      </c>
      <c r="B67" s="13">
        <v>252</v>
      </c>
      <c r="C67" s="13">
        <v>232</v>
      </c>
      <c r="D67" s="13">
        <v>240</v>
      </c>
      <c r="E67" s="13">
        <v>291</v>
      </c>
      <c r="F67" s="13">
        <v>337</v>
      </c>
      <c r="G67" s="13">
        <v>361.567534</v>
      </c>
      <c r="H67" s="8">
        <f>G67-F67</f>
        <v>24.567534000000023</v>
      </c>
      <c r="I67" s="13">
        <v>365.086291</v>
      </c>
      <c r="J67" s="8">
        <f>I67-G67</f>
        <v>3.5187569999999937</v>
      </c>
      <c r="K67" s="14">
        <v>398</v>
      </c>
      <c r="L67" s="8">
        <f>K67-I67</f>
        <v>32.91370899999998</v>
      </c>
      <c r="M67" s="10">
        <v>431</v>
      </c>
      <c r="N67" s="34">
        <f>M67-K67</f>
        <v>33</v>
      </c>
      <c r="O67" s="51">
        <v>464</v>
      </c>
      <c r="P67" s="44">
        <f>O67-M67</f>
        <v>33</v>
      </c>
    </row>
    <row r="68" spans="1:16" ht="12.75">
      <c r="A68" s="12" t="s">
        <v>68</v>
      </c>
      <c r="B68" s="13">
        <v>204</v>
      </c>
      <c r="C68" s="13">
        <v>220</v>
      </c>
      <c r="D68" s="13">
        <v>258</v>
      </c>
      <c r="E68" s="13">
        <v>327</v>
      </c>
      <c r="F68" s="13">
        <v>398</v>
      </c>
      <c r="G68" s="13">
        <v>454.322328</v>
      </c>
      <c r="H68" s="8">
        <f>G68-F68</f>
        <v>56.32232800000003</v>
      </c>
      <c r="I68" s="13">
        <v>454.089803</v>
      </c>
      <c r="J68" s="8">
        <f>I68-G68</f>
        <v>-0.23252500000000964</v>
      </c>
      <c r="K68" s="14">
        <v>458</v>
      </c>
      <c r="L68" s="8">
        <f>K68-I68</f>
        <v>3.9101969999999824</v>
      </c>
      <c r="M68" s="10">
        <v>460</v>
      </c>
      <c r="N68" s="34">
        <f>M68-K68</f>
        <v>2</v>
      </c>
      <c r="O68" s="51">
        <v>461</v>
      </c>
      <c r="P68" s="44">
        <f>O68-M68</f>
        <v>1</v>
      </c>
    </row>
    <row r="69" spans="1:16" ht="12.75">
      <c r="A69" s="12" t="s">
        <v>70</v>
      </c>
      <c r="B69" s="13">
        <v>225</v>
      </c>
      <c r="C69" s="13">
        <v>251</v>
      </c>
      <c r="D69" s="13">
        <v>232</v>
      </c>
      <c r="E69" s="13">
        <v>274</v>
      </c>
      <c r="F69" s="13">
        <v>355</v>
      </c>
      <c r="G69" s="13">
        <v>420</v>
      </c>
      <c r="H69" s="8">
        <f>G69-F69</f>
        <v>65</v>
      </c>
      <c r="I69" s="13">
        <v>430</v>
      </c>
      <c r="J69" s="8">
        <f>I69-G69</f>
        <v>10</v>
      </c>
      <c r="K69" s="14">
        <v>440</v>
      </c>
      <c r="L69" s="8">
        <f>K69-I69</f>
        <v>10</v>
      </c>
      <c r="M69" s="10">
        <v>446</v>
      </c>
      <c r="N69" s="34">
        <f>M69-K69</f>
        <v>6</v>
      </c>
      <c r="O69" s="51">
        <v>447</v>
      </c>
      <c r="P69" s="44">
        <f>O69-M69</f>
        <v>1</v>
      </c>
    </row>
    <row r="70" spans="1:16" ht="12.75">
      <c r="A70" s="12" t="s">
        <v>75</v>
      </c>
      <c r="B70" s="13">
        <v>136</v>
      </c>
      <c r="C70" s="13">
        <v>119</v>
      </c>
      <c r="D70" s="13">
        <v>164</v>
      </c>
      <c r="E70" s="13">
        <v>241</v>
      </c>
      <c r="F70" s="13">
        <v>292</v>
      </c>
      <c r="G70" s="13">
        <v>333.151594</v>
      </c>
      <c r="H70" s="8">
        <f>G70-F70</f>
        <v>41.15159399999999</v>
      </c>
      <c r="I70" s="13">
        <v>361.434396</v>
      </c>
      <c r="J70" s="8">
        <f>I70-G70</f>
        <v>28.282802000000004</v>
      </c>
      <c r="K70" s="14">
        <v>390</v>
      </c>
      <c r="L70" s="8">
        <f>K70-I70</f>
        <v>28.565604000000008</v>
      </c>
      <c r="M70" s="10">
        <v>418</v>
      </c>
      <c r="N70" s="34">
        <f>M70-K70</f>
        <v>28</v>
      </c>
      <c r="O70" s="51">
        <v>442</v>
      </c>
      <c r="P70" s="44">
        <f>O70-M70</f>
        <v>24</v>
      </c>
    </row>
    <row r="71" spans="1:16" ht="12.75">
      <c r="A71" s="12" t="s">
        <v>73</v>
      </c>
      <c r="B71" s="13">
        <v>289</v>
      </c>
      <c r="C71" s="13">
        <v>258</v>
      </c>
      <c r="D71" s="13">
        <v>274</v>
      </c>
      <c r="E71" s="13">
        <v>331</v>
      </c>
      <c r="F71" s="13">
        <v>405</v>
      </c>
      <c r="G71" s="13">
        <v>424</v>
      </c>
      <c r="H71" s="8">
        <f>G71-F71</f>
        <v>19</v>
      </c>
      <c r="I71" s="13">
        <v>427</v>
      </c>
      <c r="J71" s="8">
        <f>I71-G71</f>
        <v>3</v>
      </c>
      <c r="K71" s="14">
        <v>430</v>
      </c>
      <c r="L71" s="8">
        <f>K71-I71</f>
        <v>3</v>
      </c>
      <c r="M71" s="10">
        <v>431</v>
      </c>
      <c r="N71" s="34">
        <f>M71-K71</f>
        <v>1</v>
      </c>
      <c r="O71" s="51">
        <v>432</v>
      </c>
      <c r="P71" s="44">
        <f>O71-M71</f>
        <v>1</v>
      </c>
    </row>
    <row r="72" spans="1:16" ht="12.75">
      <c r="A72" s="12" t="s">
        <v>71</v>
      </c>
      <c r="B72" s="13">
        <v>103</v>
      </c>
      <c r="C72" s="13">
        <v>118</v>
      </c>
      <c r="D72" s="13">
        <v>206</v>
      </c>
      <c r="E72" s="13">
        <v>290</v>
      </c>
      <c r="F72" s="13">
        <v>312</v>
      </c>
      <c r="G72" s="13">
        <v>413</v>
      </c>
      <c r="H72" s="8">
        <f>G72-F72</f>
        <v>101</v>
      </c>
      <c r="I72" s="13">
        <v>427</v>
      </c>
      <c r="J72" s="8">
        <f>I72-G72</f>
        <v>14</v>
      </c>
      <c r="K72" s="14">
        <v>430</v>
      </c>
      <c r="L72" s="8">
        <f>K72-I72</f>
        <v>3</v>
      </c>
      <c r="M72" s="10">
        <v>433</v>
      </c>
      <c r="N72" s="34">
        <f>M72-K72</f>
        <v>3</v>
      </c>
      <c r="O72" s="51">
        <v>429</v>
      </c>
      <c r="P72" s="44">
        <f>O72-M72</f>
        <v>-4</v>
      </c>
    </row>
    <row r="73" spans="1:16" ht="12.75">
      <c r="A73" s="12" t="s">
        <v>76</v>
      </c>
      <c r="B73" s="13">
        <v>193</v>
      </c>
      <c r="C73" s="13">
        <v>162</v>
      </c>
      <c r="D73" s="13">
        <v>215</v>
      </c>
      <c r="E73" s="13">
        <v>279</v>
      </c>
      <c r="F73" s="13">
        <v>321</v>
      </c>
      <c r="G73" s="13">
        <v>399.117238</v>
      </c>
      <c r="H73" s="8">
        <f>G73-F73</f>
        <v>78.11723799999999</v>
      </c>
      <c r="I73" s="13">
        <v>408.731672</v>
      </c>
      <c r="J73" s="8">
        <f>I73-G73</f>
        <v>9.614434000000017</v>
      </c>
      <c r="K73" s="14">
        <v>413</v>
      </c>
      <c r="L73" s="8">
        <f>K73-I73</f>
        <v>4.268327999999997</v>
      </c>
      <c r="M73" s="10">
        <v>417</v>
      </c>
      <c r="N73" s="34">
        <f>M73-K73</f>
        <v>4</v>
      </c>
      <c r="O73" s="51">
        <v>421</v>
      </c>
      <c r="P73" s="44">
        <f>O73-M73</f>
        <v>4</v>
      </c>
    </row>
    <row r="74" spans="1:16" ht="12.75">
      <c r="A74" s="12" t="s">
        <v>74</v>
      </c>
      <c r="B74" s="13">
        <v>322</v>
      </c>
      <c r="C74" s="13">
        <v>365</v>
      </c>
      <c r="D74" s="13">
        <v>437</v>
      </c>
      <c r="E74" s="13">
        <v>474</v>
      </c>
      <c r="F74" s="13">
        <v>507</v>
      </c>
      <c r="G74" s="13">
        <v>439</v>
      </c>
      <c r="H74" s="8">
        <f>G74-F74</f>
        <v>-68</v>
      </c>
      <c r="I74" s="13">
        <v>429</v>
      </c>
      <c r="J74" s="8">
        <f>I74-G74</f>
        <v>-10</v>
      </c>
      <c r="K74" s="14">
        <v>427</v>
      </c>
      <c r="L74" s="8">
        <f>K74-I74</f>
        <v>-2</v>
      </c>
      <c r="M74" s="10">
        <v>430</v>
      </c>
      <c r="N74" s="34">
        <f>M74-K74</f>
        <v>3</v>
      </c>
      <c r="O74" s="51">
        <v>420</v>
      </c>
      <c r="P74" s="44">
        <f>O74-M74</f>
        <v>-10</v>
      </c>
    </row>
    <row r="75" spans="1:16" ht="12.75">
      <c r="A75" s="12" t="s">
        <v>77</v>
      </c>
      <c r="B75" s="13">
        <v>173</v>
      </c>
      <c r="C75" s="13">
        <v>180</v>
      </c>
      <c r="D75" s="13">
        <v>208</v>
      </c>
      <c r="E75" s="13">
        <v>279</v>
      </c>
      <c r="F75" s="13">
        <v>319</v>
      </c>
      <c r="G75" s="13">
        <v>393.217636</v>
      </c>
      <c r="H75" s="8">
        <f>G75-F75</f>
        <v>74.21763600000003</v>
      </c>
      <c r="I75" s="13">
        <v>393.272735</v>
      </c>
      <c r="J75" s="8">
        <f>I75-G75</f>
        <v>0.055098999999984244</v>
      </c>
      <c r="K75" s="14">
        <v>399</v>
      </c>
      <c r="L75" s="8">
        <f>K75-I75</f>
        <v>5.7272649999999885</v>
      </c>
      <c r="M75" s="10">
        <v>405</v>
      </c>
      <c r="N75" s="34">
        <f>M75-K75</f>
        <v>6</v>
      </c>
      <c r="O75" s="51">
        <v>411</v>
      </c>
      <c r="P75" s="44">
        <f>O75-M75</f>
        <v>6</v>
      </c>
    </row>
    <row r="76" spans="1:16" ht="12.75">
      <c r="A76" s="12" t="s">
        <v>78</v>
      </c>
      <c r="B76" s="13">
        <v>256</v>
      </c>
      <c r="C76" s="13">
        <v>235</v>
      </c>
      <c r="D76" s="13">
        <v>252</v>
      </c>
      <c r="E76" s="13">
        <v>279</v>
      </c>
      <c r="F76" s="13">
        <v>325</v>
      </c>
      <c r="G76" s="13">
        <v>341.666667</v>
      </c>
      <c r="H76" s="8">
        <f>G76-F76</f>
        <v>16.666667000000018</v>
      </c>
      <c r="I76" s="13">
        <v>343.833333</v>
      </c>
      <c r="J76" s="8">
        <f>I76-G76</f>
        <v>2.166665999999964</v>
      </c>
      <c r="K76" s="14">
        <v>346</v>
      </c>
      <c r="L76" s="8">
        <f>K76-I76</f>
        <v>2.166667000000018</v>
      </c>
      <c r="M76" s="10">
        <v>398</v>
      </c>
      <c r="N76" s="34">
        <f>M76-K76</f>
        <v>52</v>
      </c>
      <c r="O76" s="51">
        <v>409</v>
      </c>
      <c r="P76" s="44">
        <f>O76-M76</f>
        <v>11</v>
      </c>
    </row>
    <row r="77" spans="1:16" ht="12.75">
      <c r="A77" s="12" t="s">
        <v>79</v>
      </c>
      <c r="B77" s="13">
        <v>261</v>
      </c>
      <c r="C77" s="13">
        <v>222</v>
      </c>
      <c r="D77" s="13">
        <v>251</v>
      </c>
      <c r="E77" s="13">
        <v>297</v>
      </c>
      <c r="F77" s="13">
        <v>329</v>
      </c>
      <c r="G77" s="13">
        <v>380.031042</v>
      </c>
      <c r="H77" s="8">
        <f>G77-F77</f>
        <v>51.031042000000014</v>
      </c>
      <c r="I77" s="13">
        <v>390.02928</v>
      </c>
      <c r="J77" s="8">
        <f>I77-G77</f>
        <v>9.998238000000015</v>
      </c>
      <c r="K77" s="14">
        <v>391</v>
      </c>
      <c r="L77" s="8">
        <f>K77-I77</f>
        <v>0.9707199999999716</v>
      </c>
      <c r="M77" s="10">
        <v>391</v>
      </c>
      <c r="N77" s="34">
        <f>M77-K77</f>
        <v>0</v>
      </c>
      <c r="O77" s="51">
        <v>392</v>
      </c>
      <c r="P77" s="44">
        <f>O77-M77</f>
        <v>1</v>
      </c>
    </row>
    <row r="78" spans="1:16" ht="12.75">
      <c r="A78" s="12" t="s">
        <v>80</v>
      </c>
      <c r="B78" s="13">
        <v>114</v>
      </c>
      <c r="C78" s="13">
        <v>136</v>
      </c>
      <c r="D78" s="13">
        <v>163</v>
      </c>
      <c r="E78" s="13">
        <v>205</v>
      </c>
      <c r="F78" s="13">
        <v>314</v>
      </c>
      <c r="G78" s="13">
        <v>379</v>
      </c>
      <c r="H78" s="8">
        <f>G78-F78</f>
        <v>65</v>
      </c>
      <c r="I78" s="13">
        <v>381.507993</v>
      </c>
      <c r="J78" s="8">
        <f>I78-G78</f>
        <v>2.507992999999999</v>
      </c>
      <c r="K78" s="14">
        <v>389</v>
      </c>
      <c r="L78" s="8">
        <f>K78-I78</f>
        <v>7.492007000000001</v>
      </c>
      <c r="M78" s="10">
        <v>390</v>
      </c>
      <c r="N78" s="34">
        <f>M78-K78</f>
        <v>1</v>
      </c>
      <c r="O78" s="51">
        <v>390</v>
      </c>
      <c r="P78" s="44">
        <f>O78-M78</f>
        <v>0</v>
      </c>
    </row>
    <row r="79" spans="1:16" ht="12.75">
      <c r="A79" s="12" t="s">
        <v>82</v>
      </c>
      <c r="B79" s="13">
        <v>360</v>
      </c>
      <c r="C79" s="13">
        <v>311</v>
      </c>
      <c r="D79" s="13">
        <v>314</v>
      </c>
      <c r="E79" s="13">
        <v>367</v>
      </c>
      <c r="F79" s="13">
        <v>378</v>
      </c>
      <c r="G79" s="13">
        <v>384</v>
      </c>
      <c r="H79" s="8">
        <f>G79-F79</f>
        <v>6</v>
      </c>
      <c r="I79" s="13">
        <v>385</v>
      </c>
      <c r="J79" s="8">
        <f>I79-G79</f>
        <v>1</v>
      </c>
      <c r="K79" s="14">
        <v>384</v>
      </c>
      <c r="L79" s="8">
        <f>K79-I79</f>
        <v>-1</v>
      </c>
      <c r="M79" s="10">
        <v>385</v>
      </c>
      <c r="N79" s="34">
        <f>M79-K79</f>
        <v>1</v>
      </c>
      <c r="O79" s="51">
        <v>388</v>
      </c>
      <c r="P79" s="44">
        <f>O79-M79</f>
        <v>3</v>
      </c>
    </row>
    <row r="80" spans="1:16" ht="12.75">
      <c r="A80" s="12" t="s">
        <v>81</v>
      </c>
      <c r="B80" s="13">
        <v>230</v>
      </c>
      <c r="C80" s="13">
        <v>226</v>
      </c>
      <c r="D80" s="13">
        <v>286</v>
      </c>
      <c r="E80" s="13">
        <v>276</v>
      </c>
      <c r="F80" s="13">
        <v>297</v>
      </c>
      <c r="G80" s="13">
        <v>403.599256</v>
      </c>
      <c r="H80" s="8">
        <f>G80-F80</f>
        <v>106.59925600000003</v>
      </c>
      <c r="I80" s="13">
        <v>406.075349</v>
      </c>
      <c r="J80" s="8">
        <f>I80-G80</f>
        <v>2.4760929999999917</v>
      </c>
      <c r="K80" s="14">
        <v>397</v>
      </c>
      <c r="L80" s="8">
        <f>K80-I80</f>
        <v>-9.075349000000017</v>
      </c>
      <c r="M80" s="10">
        <v>388</v>
      </c>
      <c r="N80" s="34">
        <f>M80-K80</f>
        <v>-9</v>
      </c>
      <c r="O80" s="51">
        <v>379</v>
      </c>
      <c r="P80" s="44">
        <f>O80-M80</f>
        <v>-9</v>
      </c>
    </row>
    <row r="81" spans="1:16" ht="12.75">
      <c r="A81" s="12" t="s">
        <v>83</v>
      </c>
      <c r="B81" s="13">
        <v>142</v>
      </c>
      <c r="C81" s="13">
        <v>240</v>
      </c>
      <c r="D81" s="13">
        <v>259</v>
      </c>
      <c r="E81" s="13">
        <v>382</v>
      </c>
      <c r="F81" s="13">
        <v>385</v>
      </c>
      <c r="G81" s="13">
        <v>389</v>
      </c>
      <c r="H81" s="8">
        <f>G81-F81</f>
        <v>4</v>
      </c>
      <c r="I81" s="13">
        <v>395.786929</v>
      </c>
      <c r="J81" s="8">
        <f>I81-G81</f>
        <v>6.7869289999999864</v>
      </c>
      <c r="K81" s="14">
        <v>388</v>
      </c>
      <c r="L81" s="8">
        <f>K81-I81</f>
        <v>-7.7869289999999864</v>
      </c>
      <c r="M81" s="10">
        <v>383</v>
      </c>
      <c r="N81" s="34">
        <f>M81-K81</f>
        <v>-5</v>
      </c>
      <c r="O81" s="51">
        <v>377</v>
      </c>
      <c r="P81" s="44">
        <f>O81-M81</f>
        <v>-6</v>
      </c>
    </row>
    <row r="82" spans="1:16" ht="12.75">
      <c r="A82" s="12" t="s">
        <v>85</v>
      </c>
      <c r="B82" s="13">
        <v>305</v>
      </c>
      <c r="C82" s="13">
        <v>275</v>
      </c>
      <c r="D82" s="13">
        <v>284</v>
      </c>
      <c r="E82" s="13">
        <v>320</v>
      </c>
      <c r="F82" s="13">
        <v>346</v>
      </c>
      <c r="G82" s="13">
        <v>386.571499</v>
      </c>
      <c r="H82" s="8">
        <f>G82-F82</f>
        <v>40.57149900000002</v>
      </c>
      <c r="I82" s="13">
        <v>381.047666</v>
      </c>
      <c r="J82" s="8">
        <f>I82-G82</f>
        <v>-5.523833000000025</v>
      </c>
      <c r="K82" s="14">
        <v>376</v>
      </c>
      <c r="L82" s="8">
        <f>K82-I82</f>
        <v>-5.047665999999992</v>
      </c>
      <c r="M82" s="10">
        <v>370</v>
      </c>
      <c r="N82" s="34">
        <f>M82-K82</f>
        <v>-6</v>
      </c>
      <c r="O82" s="51">
        <v>375</v>
      </c>
      <c r="P82" s="44">
        <f>O82-M82</f>
        <v>5</v>
      </c>
    </row>
    <row r="83" spans="1:16" ht="12.75">
      <c r="A83" s="12" t="s">
        <v>84</v>
      </c>
      <c r="B83" s="13">
        <v>165</v>
      </c>
      <c r="C83" s="13">
        <v>184</v>
      </c>
      <c r="D83" s="13">
        <v>230</v>
      </c>
      <c r="E83" s="13">
        <v>274</v>
      </c>
      <c r="F83" s="13">
        <v>344</v>
      </c>
      <c r="G83" s="13">
        <v>383.790723</v>
      </c>
      <c r="H83" s="8">
        <f>G83-F83</f>
        <v>39.790723000000014</v>
      </c>
      <c r="I83" s="13">
        <v>385.653572</v>
      </c>
      <c r="J83" s="8">
        <f>I83-G83</f>
        <v>1.8628489999999829</v>
      </c>
      <c r="K83" s="14">
        <v>380</v>
      </c>
      <c r="L83" s="8">
        <f>K83-I83</f>
        <v>-5.653571999999997</v>
      </c>
      <c r="M83" s="10">
        <v>374</v>
      </c>
      <c r="N83" s="34">
        <f>M83-K83</f>
        <v>-6</v>
      </c>
      <c r="O83" s="51">
        <v>368</v>
      </c>
      <c r="P83" s="44">
        <f>O83-M83</f>
        <v>-6</v>
      </c>
    </row>
    <row r="84" spans="1:16" ht="12.75">
      <c r="A84" s="12" t="s">
        <v>87</v>
      </c>
      <c r="B84" s="13">
        <v>240</v>
      </c>
      <c r="C84" s="13">
        <v>187</v>
      </c>
      <c r="D84" s="13">
        <v>197</v>
      </c>
      <c r="E84" s="13">
        <v>239</v>
      </c>
      <c r="F84" s="13">
        <v>278</v>
      </c>
      <c r="G84" s="13">
        <v>325</v>
      </c>
      <c r="H84" s="8">
        <f>G84-F84</f>
        <v>47</v>
      </c>
      <c r="I84" s="13">
        <v>324.365321</v>
      </c>
      <c r="J84" s="8">
        <f>I84-G84</f>
        <v>-0.6346790000000055</v>
      </c>
      <c r="K84" s="14">
        <v>331</v>
      </c>
      <c r="L84" s="8">
        <f>K84-I84</f>
        <v>6.6346790000000055</v>
      </c>
      <c r="M84" s="10">
        <v>338</v>
      </c>
      <c r="N84" s="34">
        <f>M84-K84</f>
        <v>7</v>
      </c>
      <c r="O84" s="51">
        <v>344</v>
      </c>
      <c r="P84" s="44">
        <f>O84-M84</f>
        <v>6</v>
      </c>
    </row>
    <row r="85" spans="1:16" ht="12.75">
      <c r="A85" s="12" t="s">
        <v>88</v>
      </c>
      <c r="B85" s="13">
        <v>125</v>
      </c>
      <c r="C85" s="13">
        <v>156</v>
      </c>
      <c r="D85" s="13">
        <v>158</v>
      </c>
      <c r="E85" s="13">
        <v>253</v>
      </c>
      <c r="F85" s="13">
        <v>295</v>
      </c>
      <c r="G85" s="13">
        <v>345.29636</v>
      </c>
      <c r="H85" s="8">
        <f>G85-F85</f>
        <v>50.29635999999999</v>
      </c>
      <c r="I85" s="13">
        <v>332.017552</v>
      </c>
      <c r="J85" s="8">
        <f>I85-G85</f>
        <v>-13.27880799999997</v>
      </c>
      <c r="K85" s="14">
        <v>334</v>
      </c>
      <c r="L85" s="8">
        <f>K85-I85</f>
        <v>1.9824479999999767</v>
      </c>
      <c r="M85" s="10">
        <v>335</v>
      </c>
      <c r="N85" s="34">
        <f>M85-K85</f>
        <v>1</v>
      </c>
      <c r="O85" s="51">
        <v>337</v>
      </c>
      <c r="P85" s="44">
        <f>O85-M85</f>
        <v>2</v>
      </c>
    </row>
    <row r="86" spans="1:16" ht="12.75">
      <c r="A86" s="12" t="s">
        <v>86</v>
      </c>
      <c r="B86" s="13">
        <v>215</v>
      </c>
      <c r="C86" s="13">
        <v>211</v>
      </c>
      <c r="D86" s="13">
        <v>222</v>
      </c>
      <c r="E86" s="13">
        <v>226</v>
      </c>
      <c r="F86" s="13">
        <v>279</v>
      </c>
      <c r="G86" s="13">
        <v>338.222833</v>
      </c>
      <c r="H86" s="8">
        <f>G86-F86</f>
        <v>59.22283299999998</v>
      </c>
      <c r="I86" s="13">
        <v>351.564276</v>
      </c>
      <c r="J86" s="8">
        <f>I86-G86</f>
        <v>13.341443000000027</v>
      </c>
      <c r="K86" s="14">
        <v>346</v>
      </c>
      <c r="L86" s="8">
        <f>K86-I86</f>
        <v>-5.564276000000007</v>
      </c>
      <c r="M86" s="10">
        <v>341</v>
      </c>
      <c r="N86" s="34">
        <f>M86-K86</f>
        <v>-5</v>
      </c>
      <c r="O86" s="51">
        <v>336</v>
      </c>
      <c r="P86" s="44">
        <f>O86-M86</f>
        <v>-5</v>
      </c>
    </row>
    <row r="87" spans="1:16" ht="12.75">
      <c r="A87" s="12" t="s">
        <v>89</v>
      </c>
      <c r="B87" s="13">
        <v>299</v>
      </c>
      <c r="C87" s="13">
        <v>230</v>
      </c>
      <c r="D87" s="13">
        <v>224</v>
      </c>
      <c r="E87" s="13">
        <v>227</v>
      </c>
      <c r="F87" s="13">
        <v>285</v>
      </c>
      <c r="G87" s="13">
        <v>319.995439</v>
      </c>
      <c r="H87" s="8">
        <f>G87-F87</f>
        <v>34.995438999999976</v>
      </c>
      <c r="I87" s="13">
        <v>327.522751</v>
      </c>
      <c r="J87" s="8">
        <f>I87-G87</f>
        <v>7.527312000000052</v>
      </c>
      <c r="K87" s="14">
        <v>330</v>
      </c>
      <c r="L87" s="8">
        <f>K87-I87</f>
        <v>2.477248999999972</v>
      </c>
      <c r="M87" s="10">
        <v>333</v>
      </c>
      <c r="N87" s="34">
        <f>M87-K87</f>
        <v>3</v>
      </c>
      <c r="O87" s="51">
        <v>336</v>
      </c>
      <c r="P87" s="44">
        <f>O87-M87</f>
        <v>3</v>
      </c>
    </row>
    <row r="88" spans="1:16" ht="12.75">
      <c r="A88" s="12" t="s">
        <v>90</v>
      </c>
      <c r="B88" s="13">
        <v>81</v>
      </c>
      <c r="C88" s="13">
        <v>74</v>
      </c>
      <c r="D88" s="13">
        <v>146</v>
      </c>
      <c r="E88" s="13">
        <v>228</v>
      </c>
      <c r="F88" s="13">
        <v>256</v>
      </c>
      <c r="G88" s="13">
        <v>309</v>
      </c>
      <c r="H88" s="8">
        <f>G88-F88</f>
        <v>53</v>
      </c>
      <c r="I88" s="13">
        <v>316.5</v>
      </c>
      <c r="J88" s="8">
        <f>I88-G88</f>
        <v>7.5</v>
      </c>
      <c r="K88" s="14">
        <v>324</v>
      </c>
      <c r="L88" s="8">
        <f>K88-I88</f>
        <v>7.5</v>
      </c>
      <c r="M88" s="10">
        <v>326</v>
      </c>
      <c r="N88" s="34">
        <f>M88-K88</f>
        <v>2</v>
      </c>
      <c r="O88" s="51">
        <v>331</v>
      </c>
      <c r="P88" s="44">
        <f>O88-M88</f>
        <v>5</v>
      </c>
    </row>
    <row r="89" spans="1:16" ht="12.75">
      <c r="A89" s="12" t="s">
        <v>91</v>
      </c>
      <c r="B89" s="13">
        <v>161</v>
      </c>
      <c r="C89" s="13">
        <v>172</v>
      </c>
      <c r="D89" s="13">
        <v>209</v>
      </c>
      <c r="E89" s="13">
        <v>233</v>
      </c>
      <c r="F89" s="13">
        <v>252</v>
      </c>
      <c r="G89" s="13">
        <v>311</v>
      </c>
      <c r="H89" s="8">
        <f>G89-F89</f>
        <v>59</v>
      </c>
      <c r="I89" s="13">
        <v>320</v>
      </c>
      <c r="J89" s="8">
        <f>I89-G89</f>
        <v>9</v>
      </c>
      <c r="K89" s="14">
        <v>321</v>
      </c>
      <c r="L89" s="8">
        <f>K89-I89</f>
        <v>1</v>
      </c>
      <c r="M89" s="10">
        <v>319</v>
      </c>
      <c r="N89" s="34">
        <f>M89-K89</f>
        <v>-2</v>
      </c>
      <c r="O89" s="51">
        <v>327</v>
      </c>
      <c r="P89" s="44">
        <f>O89-M89</f>
        <v>8</v>
      </c>
    </row>
    <row r="90" spans="1:16" ht="12.75">
      <c r="A90" s="12" t="s">
        <v>92</v>
      </c>
      <c r="B90" s="13">
        <v>172</v>
      </c>
      <c r="C90" s="13">
        <v>152</v>
      </c>
      <c r="D90" s="13">
        <v>172</v>
      </c>
      <c r="E90" s="13">
        <v>243</v>
      </c>
      <c r="F90" s="13">
        <v>300</v>
      </c>
      <c r="G90" s="13">
        <v>312</v>
      </c>
      <c r="H90" s="8">
        <f>G90-F90</f>
        <v>12</v>
      </c>
      <c r="I90" s="13">
        <v>314</v>
      </c>
      <c r="J90" s="8">
        <f>I90-G90</f>
        <v>2</v>
      </c>
      <c r="K90" s="14">
        <v>313</v>
      </c>
      <c r="L90" s="8">
        <f>K90-I90</f>
        <v>-1</v>
      </c>
      <c r="M90" s="10">
        <v>314</v>
      </c>
      <c r="N90" s="34">
        <f>M90-K90</f>
        <v>1</v>
      </c>
      <c r="O90" s="51">
        <v>322</v>
      </c>
      <c r="P90" s="44">
        <f>O90-M90</f>
        <v>8</v>
      </c>
    </row>
    <row r="91" spans="1:16" ht="12.75">
      <c r="A91" s="12" t="s">
        <v>94</v>
      </c>
      <c r="B91" s="13">
        <v>153</v>
      </c>
      <c r="C91" s="13">
        <v>128</v>
      </c>
      <c r="D91" s="13">
        <v>113</v>
      </c>
      <c r="E91" s="13">
        <v>199</v>
      </c>
      <c r="F91" s="13">
        <v>209</v>
      </c>
      <c r="G91" s="13">
        <v>296.060278</v>
      </c>
      <c r="H91" s="8">
        <f>G91-F91</f>
        <v>87.06027799999998</v>
      </c>
      <c r="I91" s="13">
        <v>306.033509</v>
      </c>
      <c r="J91" s="8">
        <f>I91-G91</f>
        <v>9.973230999999998</v>
      </c>
      <c r="K91" s="14">
        <v>305</v>
      </c>
      <c r="L91" s="8">
        <f>K91-I91</f>
        <v>-1.033508999999981</v>
      </c>
      <c r="M91" s="10">
        <v>304</v>
      </c>
      <c r="N91" s="34">
        <f>M91-K91</f>
        <v>-1</v>
      </c>
      <c r="O91" s="51">
        <v>303</v>
      </c>
      <c r="P91" s="44">
        <f>O91-M91</f>
        <v>-1</v>
      </c>
    </row>
    <row r="92" spans="1:16" ht="12.75">
      <c r="A92" s="12" t="s">
        <v>95</v>
      </c>
      <c r="B92" s="13">
        <v>215</v>
      </c>
      <c r="C92" s="13">
        <v>185</v>
      </c>
      <c r="D92" s="13">
        <v>195</v>
      </c>
      <c r="E92" s="13">
        <v>168</v>
      </c>
      <c r="F92" s="13">
        <v>204</v>
      </c>
      <c r="G92" s="13">
        <v>249</v>
      </c>
      <c r="H92" s="8">
        <f>G92-F92</f>
        <v>45</v>
      </c>
      <c r="I92" s="13">
        <v>258.704313</v>
      </c>
      <c r="J92" s="8">
        <f>I92-G92</f>
        <v>9.704313000000013</v>
      </c>
      <c r="K92" s="14">
        <v>264</v>
      </c>
      <c r="L92" s="8">
        <f>K92-I92</f>
        <v>5.295686999999987</v>
      </c>
      <c r="M92" s="10">
        <v>282</v>
      </c>
      <c r="N92" s="34">
        <f>M92-K92</f>
        <v>18</v>
      </c>
      <c r="O92" s="51">
        <v>300</v>
      </c>
      <c r="P92" s="44">
        <f>O92-M92</f>
        <v>18</v>
      </c>
    </row>
    <row r="93" spans="1:16" ht="12.75">
      <c r="A93" s="12" t="s">
        <v>93</v>
      </c>
      <c r="B93" s="13">
        <v>142</v>
      </c>
      <c r="C93" s="13">
        <v>142</v>
      </c>
      <c r="D93" s="13">
        <v>171</v>
      </c>
      <c r="E93" s="13">
        <v>212</v>
      </c>
      <c r="F93" s="13">
        <v>257</v>
      </c>
      <c r="G93" s="13">
        <v>292</v>
      </c>
      <c r="H93" s="8">
        <f>G93-F93</f>
        <v>35</v>
      </c>
      <c r="I93" s="13">
        <v>297</v>
      </c>
      <c r="J93" s="8">
        <f>I93-G93</f>
        <v>5</v>
      </c>
      <c r="K93" s="14">
        <v>305</v>
      </c>
      <c r="L93" s="8">
        <f>K93-I93</f>
        <v>8</v>
      </c>
      <c r="M93" s="10">
        <v>307</v>
      </c>
      <c r="N93" s="34">
        <f>M93-K93</f>
        <v>2</v>
      </c>
      <c r="O93" s="51">
        <v>293</v>
      </c>
      <c r="P93" s="44">
        <f>O93-M93</f>
        <v>-14</v>
      </c>
    </row>
    <row r="94" spans="1:16" ht="12.75">
      <c r="A94" s="12" t="s">
        <v>96</v>
      </c>
      <c r="B94" s="13">
        <v>125</v>
      </c>
      <c r="C94" s="13">
        <v>151</v>
      </c>
      <c r="D94" s="13">
        <v>186</v>
      </c>
      <c r="E94" s="13">
        <v>172</v>
      </c>
      <c r="F94" s="13">
        <v>202</v>
      </c>
      <c r="G94" s="13">
        <v>232.418345</v>
      </c>
      <c r="H94" s="8">
        <f>G94-F94</f>
        <v>30.418344999999988</v>
      </c>
      <c r="I94" s="13">
        <v>243.945564</v>
      </c>
      <c r="J94" s="8">
        <f>I94-G94</f>
        <v>11.527219000000002</v>
      </c>
      <c r="K94" s="14">
        <v>257</v>
      </c>
      <c r="L94" s="8">
        <f>K94-I94</f>
        <v>13.05443600000001</v>
      </c>
      <c r="M94" s="10">
        <v>271</v>
      </c>
      <c r="N94" s="34">
        <f>M94-K94</f>
        <v>14</v>
      </c>
      <c r="O94" s="51">
        <v>278</v>
      </c>
      <c r="P94" s="44">
        <f>O94-M94</f>
        <v>7</v>
      </c>
    </row>
    <row r="95" spans="1:16" ht="12.75">
      <c r="A95" s="12" t="s">
        <v>97</v>
      </c>
      <c r="B95" s="13">
        <v>159</v>
      </c>
      <c r="C95" s="13">
        <v>152</v>
      </c>
      <c r="D95" s="13">
        <v>159</v>
      </c>
      <c r="E95" s="13">
        <v>170</v>
      </c>
      <c r="F95" s="13">
        <v>198</v>
      </c>
      <c r="G95" s="13">
        <v>282.793059</v>
      </c>
      <c r="H95" s="8">
        <f>G95-F95</f>
        <v>84.79305900000003</v>
      </c>
      <c r="I95" s="13">
        <v>276.195373</v>
      </c>
      <c r="J95" s="8">
        <f>I95-G95</f>
        <v>-6.59768600000001</v>
      </c>
      <c r="K95" s="14">
        <v>272</v>
      </c>
      <c r="L95" s="8">
        <f>K95-I95</f>
        <v>-4.195373000000018</v>
      </c>
      <c r="M95" s="10">
        <v>267</v>
      </c>
      <c r="N95" s="34">
        <f>M95-K95</f>
        <v>-5</v>
      </c>
      <c r="O95" s="51">
        <v>268</v>
      </c>
      <c r="P95" s="44">
        <f>O95-M95</f>
        <v>1</v>
      </c>
    </row>
    <row r="96" spans="1:16" ht="12.75">
      <c r="A96" s="12" t="s">
        <v>100</v>
      </c>
      <c r="B96" s="13">
        <v>162</v>
      </c>
      <c r="C96" s="13">
        <v>139</v>
      </c>
      <c r="D96" s="13">
        <v>149</v>
      </c>
      <c r="E96" s="13">
        <v>151</v>
      </c>
      <c r="F96" s="13">
        <v>203</v>
      </c>
      <c r="G96" s="13">
        <v>240</v>
      </c>
      <c r="H96" s="8">
        <f>G96-F96</f>
        <v>37</v>
      </c>
      <c r="I96" s="13">
        <v>245</v>
      </c>
      <c r="J96" s="8">
        <f>I96-G96</f>
        <v>5</v>
      </c>
      <c r="K96" s="14">
        <v>248</v>
      </c>
      <c r="L96" s="8">
        <f>K96-I96</f>
        <v>3</v>
      </c>
      <c r="M96" s="10">
        <v>252</v>
      </c>
      <c r="N96" s="34">
        <f>M96-K96</f>
        <v>4</v>
      </c>
      <c r="O96" s="51">
        <v>258</v>
      </c>
      <c r="P96" s="44">
        <f>O96-M96</f>
        <v>6</v>
      </c>
    </row>
    <row r="97" spans="1:16" ht="12.75">
      <c r="A97" s="12" t="s">
        <v>98</v>
      </c>
      <c r="B97" s="13">
        <v>186</v>
      </c>
      <c r="C97" s="13">
        <v>217</v>
      </c>
      <c r="D97" s="13">
        <v>258</v>
      </c>
      <c r="E97" s="13">
        <v>162</v>
      </c>
      <c r="F97" s="13">
        <v>218</v>
      </c>
      <c r="G97" s="13">
        <v>249</v>
      </c>
      <c r="H97" s="8">
        <f>G97-F97</f>
        <v>31</v>
      </c>
      <c r="I97" s="13">
        <v>253.5</v>
      </c>
      <c r="J97" s="8">
        <f>I97-G97</f>
        <v>4.5</v>
      </c>
      <c r="K97" s="14">
        <v>258</v>
      </c>
      <c r="L97" s="8">
        <f>K97-I97</f>
        <v>4.5</v>
      </c>
      <c r="M97" s="10">
        <v>254</v>
      </c>
      <c r="N97" s="34">
        <f>M97-K97</f>
        <v>-4</v>
      </c>
      <c r="O97" s="51">
        <v>256</v>
      </c>
      <c r="P97" s="44">
        <f>O97-M97</f>
        <v>2</v>
      </c>
    </row>
    <row r="98" spans="1:16" ht="12.75">
      <c r="A98" s="12" t="s">
        <v>101</v>
      </c>
      <c r="B98" s="13">
        <v>175</v>
      </c>
      <c r="C98" s="13">
        <v>150</v>
      </c>
      <c r="D98" s="13">
        <v>138</v>
      </c>
      <c r="E98" s="13">
        <v>194</v>
      </c>
      <c r="F98" s="13">
        <v>200</v>
      </c>
      <c r="G98" s="13">
        <v>257.45702</v>
      </c>
      <c r="H98" s="8">
        <f>G98-F98</f>
        <v>57.45702</v>
      </c>
      <c r="I98" s="13">
        <v>254.971346</v>
      </c>
      <c r="J98" s="8">
        <f>I98-G98</f>
        <v>-2.485673999999989</v>
      </c>
      <c r="K98" s="14">
        <v>253</v>
      </c>
      <c r="L98" s="8">
        <f>K98-I98</f>
        <v>-1.9713460000000111</v>
      </c>
      <c r="M98" s="10">
        <v>252</v>
      </c>
      <c r="N98" s="34">
        <f>M98-K98</f>
        <v>-1</v>
      </c>
      <c r="O98" s="51">
        <v>255</v>
      </c>
      <c r="P98" s="44">
        <f>O98-M98</f>
        <v>3</v>
      </c>
    </row>
    <row r="99" spans="1:16" ht="12.75">
      <c r="A99" s="12" t="s">
        <v>103</v>
      </c>
      <c r="B99" s="13">
        <v>107</v>
      </c>
      <c r="C99" s="13">
        <v>97</v>
      </c>
      <c r="D99" s="13">
        <v>141</v>
      </c>
      <c r="E99" s="13">
        <v>203</v>
      </c>
      <c r="F99" s="13">
        <v>209</v>
      </c>
      <c r="G99" s="13">
        <v>228.096411</v>
      </c>
      <c r="H99" s="8">
        <f>G99-F99</f>
        <v>19.09641099999999</v>
      </c>
      <c r="I99" s="13">
        <v>228.09827</v>
      </c>
      <c r="J99" s="8">
        <f>I99-G99</f>
        <v>0.00185900000002448</v>
      </c>
      <c r="K99" s="14">
        <v>238</v>
      </c>
      <c r="L99" s="8">
        <f>K99-I99</f>
        <v>9.901729999999986</v>
      </c>
      <c r="M99" s="10">
        <v>246</v>
      </c>
      <c r="N99" s="34">
        <f>M99-K99</f>
        <v>8</v>
      </c>
      <c r="O99" s="51">
        <v>253</v>
      </c>
      <c r="P99" s="44">
        <f>O99-M99</f>
        <v>7</v>
      </c>
    </row>
    <row r="100" spans="1:16" ht="12.75">
      <c r="A100" s="12" t="s">
        <v>106</v>
      </c>
      <c r="B100" s="13">
        <v>125</v>
      </c>
      <c r="C100" s="13">
        <v>106</v>
      </c>
      <c r="D100" s="13">
        <v>111</v>
      </c>
      <c r="E100" s="13">
        <v>170</v>
      </c>
      <c r="F100" s="13">
        <v>202</v>
      </c>
      <c r="G100" s="13">
        <v>229</v>
      </c>
      <c r="H100" s="8">
        <f>G100-F100</f>
        <v>27</v>
      </c>
      <c r="I100" s="13">
        <v>233</v>
      </c>
      <c r="J100" s="8">
        <f>I100-G100</f>
        <v>4</v>
      </c>
      <c r="K100" s="14">
        <v>233</v>
      </c>
      <c r="L100" s="8">
        <f>K100-I100</f>
        <v>0</v>
      </c>
      <c r="M100" s="10">
        <v>237</v>
      </c>
      <c r="N100" s="34">
        <f>M100-K100</f>
        <v>4</v>
      </c>
      <c r="O100" s="51">
        <v>248</v>
      </c>
      <c r="P100" s="44">
        <f>O100-M100</f>
        <v>11</v>
      </c>
    </row>
    <row r="101" spans="1:16" ht="12.75">
      <c r="A101" s="12" t="s">
        <v>102</v>
      </c>
      <c r="B101" s="13">
        <v>134</v>
      </c>
      <c r="C101" s="13">
        <v>131</v>
      </c>
      <c r="D101" s="13">
        <v>115</v>
      </c>
      <c r="E101" s="13">
        <v>142</v>
      </c>
      <c r="F101" s="13">
        <v>196</v>
      </c>
      <c r="G101" s="13">
        <v>188.212895</v>
      </c>
      <c r="H101" s="8">
        <f>G101-F101</f>
        <v>-7.787104999999997</v>
      </c>
      <c r="I101" s="13">
        <v>208.475264</v>
      </c>
      <c r="J101" s="8">
        <f>I101-G101</f>
        <v>20.262369000000007</v>
      </c>
      <c r="K101" s="14">
        <v>229</v>
      </c>
      <c r="L101" s="8">
        <f>K101-I101</f>
        <v>20.52473599999999</v>
      </c>
      <c r="M101" s="10">
        <v>249</v>
      </c>
      <c r="N101" s="34">
        <f>M101-K101</f>
        <v>20</v>
      </c>
      <c r="O101" s="51">
        <v>248</v>
      </c>
      <c r="P101" s="44">
        <f>O101-M101</f>
        <v>-1</v>
      </c>
    </row>
    <row r="102" spans="1:16" ht="12.75">
      <c r="A102" s="12" t="s">
        <v>99</v>
      </c>
      <c r="B102" s="13">
        <v>161</v>
      </c>
      <c r="C102" s="13">
        <v>147</v>
      </c>
      <c r="D102" s="13">
        <v>194</v>
      </c>
      <c r="E102" s="13">
        <v>203</v>
      </c>
      <c r="F102" s="13">
        <v>238</v>
      </c>
      <c r="G102" s="13">
        <v>252</v>
      </c>
      <c r="H102" s="8">
        <f>G102-F102</f>
        <v>14</v>
      </c>
      <c r="I102" s="13">
        <v>254</v>
      </c>
      <c r="J102" s="8">
        <f>I102-G102</f>
        <v>2</v>
      </c>
      <c r="K102" s="14">
        <v>255</v>
      </c>
      <c r="L102" s="8">
        <f>K102-I102</f>
        <v>1</v>
      </c>
      <c r="M102" s="10">
        <v>253</v>
      </c>
      <c r="N102" s="34">
        <f>M102-K102</f>
        <v>-2</v>
      </c>
      <c r="O102" s="51">
        <v>242</v>
      </c>
      <c r="P102" s="44">
        <f>O102-M102</f>
        <v>-11</v>
      </c>
    </row>
    <row r="103" spans="1:16" ht="12.75">
      <c r="A103" s="12" t="s">
        <v>110</v>
      </c>
      <c r="B103" s="13">
        <v>145</v>
      </c>
      <c r="C103" s="13">
        <v>140</v>
      </c>
      <c r="D103" s="13">
        <v>132</v>
      </c>
      <c r="E103" s="13">
        <v>189</v>
      </c>
      <c r="F103" s="13">
        <v>249</v>
      </c>
      <c r="G103" s="13">
        <v>227</v>
      </c>
      <c r="H103" s="8">
        <f>G103-F103</f>
        <v>-22</v>
      </c>
      <c r="I103" s="13">
        <v>224.209364</v>
      </c>
      <c r="J103" s="8">
        <f>I103-G103</f>
        <v>-2.7906360000000063</v>
      </c>
      <c r="K103" s="14">
        <v>218</v>
      </c>
      <c r="L103" s="8">
        <f>K103-I103</f>
        <v>-6.209363999999994</v>
      </c>
      <c r="M103" s="10">
        <v>229</v>
      </c>
      <c r="N103" s="34">
        <f>M103-K103</f>
        <v>11</v>
      </c>
      <c r="O103" s="51">
        <v>240</v>
      </c>
      <c r="P103" s="44">
        <f>O103-M103</f>
        <v>11</v>
      </c>
    </row>
    <row r="104" spans="1:16" ht="12.75">
      <c r="A104" s="12" t="s">
        <v>105</v>
      </c>
      <c r="B104" s="13">
        <v>98</v>
      </c>
      <c r="C104" s="13">
        <v>96</v>
      </c>
      <c r="D104" s="13">
        <v>121</v>
      </c>
      <c r="E104" s="13">
        <v>156</v>
      </c>
      <c r="F104" s="13">
        <v>213</v>
      </c>
      <c r="G104" s="13">
        <v>232.280533</v>
      </c>
      <c r="H104" s="8">
        <f>G104-F104</f>
        <v>19.28053299999999</v>
      </c>
      <c r="I104" s="13">
        <v>233.028491</v>
      </c>
      <c r="J104" s="8">
        <f>I104-G104</f>
        <v>0.7479580000000112</v>
      </c>
      <c r="K104" s="14">
        <v>235</v>
      </c>
      <c r="L104" s="8">
        <f>K104-I104</f>
        <v>1.9715089999999975</v>
      </c>
      <c r="M104" s="10">
        <v>238</v>
      </c>
      <c r="N104" s="34">
        <f>M104-K104</f>
        <v>3</v>
      </c>
      <c r="O104" s="51">
        <v>240</v>
      </c>
      <c r="P104" s="44">
        <f>O104-M104</f>
        <v>2</v>
      </c>
    </row>
    <row r="105" spans="1:16" ht="12.75">
      <c r="A105" s="12" t="s">
        <v>113</v>
      </c>
      <c r="B105" s="13">
        <v>23</v>
      </c>
      <c r="C105" s="13">
        <v>38</v>
      </c>
      <c r="D105" s="13">
        <v>78</v>
      </c>
      <c r="E105" s="13">
        <v>98</v>
      </c>
      <c r="F105" s="13">
        <v>136</v>
      </c>
      <c r="G105" s="13">
        <v>201</v>
      </c>
      <c r="H105" s="8">
        <f>G105-F105</f>
        <v>65</v>
      </c>
      <c r="I105" s="13">
        <v>210</v>
      </c>
      <c r="J105" s="8">
        <f>I105-G105</f>
        <v>9</v>
      </c>
      <c r="K105" s="14">
        <v>219</v>
      </c>
      <c r="L105" s="8">
        <f>K105-I105</f>
        <v>9</v>
      </c>
      <c r="M105" s="10">
        <v>221</v>
      </c>
      <c r="N105" s="34">
        <f>M105-K105</f>
        <v>2</v>
      </c>
      <c r="O105" s="51">
        <v>239</v>
      </c>
      <c r="P105" s="44">
        <f>O105-M105</f>
        <v>18</v>
      </c>
    </row>
    <row r="106" spans="1:16" ht="12.75">
      <c r="A106" s="12" t="s">
        <v>104</v>
      </c>
      <c r="B106" s="13">
        <v>174</v>
      </c>
      <c r="C106" s="13">
        <v>142</v>
      </c>
      <c r="D106" s="13">
        <v>178</v>
      </c>
      <c r="E106" s="13">
        <v>222</v>
      </c>
      <c r="F106" s="13">
        <v>231</v>
      </c>
      <c r="G106" s="13">
        <v>239.111111</v>
      </c>
      <c r="H106" s="8">
        <f>G106-F106</f>
        <v>8.111110999999994</v>
      </c>
      <c r="I106" s="13">
        <v>240.055556</v>
      </c>
      <c r="J106" s="8">
        <f>I106-G106</f>
        <v>0.9444450000000018</v>
      </c>
      <c r="K106" s="14">
        <v>241</v>
      </c>
      <c r="L106" s="8">
        <f>K106-I106</f>
        <v>0.9444440000000043</v>
      </c>
      <c r="M106" s="10">
        <v>238</v>
      </c>
      <c r="N106" s="34">
        <f>M106-K106</f>
        <v>-3</v>
      </c>
      <c r="O106" s="51">
        <v>237</v>
      </c>
      <c r="P106" s="44">
        <f>O106-M106</f>
        <v>-1</v>
      </c>
    </row>
    <row r="107" spans="1:16" ht="12.75">
      <c r="A107" s="12" t="s">
        <v>112</v>
      </c>
      <c r="B107" s="13">
        <v>156</v>
      </c>
      <c r="C107" s="13">
        <v>174</v>
      </c>
      <c r="D107" s="13">
        <v>168</v>
      </c>
      <c r="E107" s="13">
        <v>163</v>
      </c>
      <c r="F107" s="13">
        <v>171</v>
      </c>
      <c r="G107" s="13">
        <v>212</v>
      </c>
      <c r="H107" s="8">
        <f>G107-F107</f>
        <v>41</v>
      </c>
      <c r="I107" s="13">
        <v>218</v>
      </c>
      <c r="J107" s="8">
        <f>I107-G107</f>
        <v>6</v>
      </c>
      <c r="K107" s="14">
        <v>224</v>
      </c>
      <c r="L107" s="8">
        <f>K107-I107</f>
        <v>6</v>
      </c>
      <c r="M107" s="10">
        <v>225</v>
      </c>
      <c r="N107" s="34">
        <f>M107-K107</f>
        <v>1</v>
      </c>
      <c r="O107" s="51">
        <v>232</v>
      </c>
      <c r="P107" s="44">
        <f>O107-M107</f>
        <v>7</v>
      </c>
    </row>
    <row r="108" spans="1:16" ht="12.75">
      <c r="A108" s="12" t="s">
        <v>108</v>
      </c>
      <c r="B108" s="13">
        <v>206</v>
      </c>
      <c r="C108" s="13">
        <v>191</v>
      </c>
      <c r="D108" s="13">
        <v>187</v>
      </c>
      <c r="E108" s="13">
        <v>206</v>
      </c>
      <c r="F108" s="13">
        <v>175</v>
      </c>
      <c r="G108" s="13">
        <v>216</v>
      </c>
      <c r="H108" s="8">
        <f>G108-F108</f>
        <v>41</v>
      </c>
      <c r="I108" s="13">
        <v>222</v>
      </c>
      <c r="J108" s="8">
        <f>I108-G108</f>
        <v>6</v>
      </c>
      <c r="K108" s="14">
        <v>228</v>
      </c>
      <c r="L108" s="8">
        <f>K108-I108</f>
        <v>6</v>
      </c>
      <c r="M108" s="10">
        <v>232</v>
      </c>
      <c r="N108" s="34">
        <f>M108-K108</f>
        <v>4</v>
      </c>
      <c r="O108" s="51">
        <v>232</v>
      </c>
      <c r="P108" s="44">
        <f>O108-M108</f>
        <v>0</v>
      </c>
    </row>
    <row r="109" spans="1:16" ht="12.75">
      <c r="A109" s="12" t="s">
        <v>107</v>
      </c>
      <c r="B109" s="13">
        <v>253</v>
      </c>
      <c r="C109" s="13">
        <v>221</v>
      </c>
      <c r="D109" s="13">
        <v>241</v>
      </c>
      <c r="E109" s="13">
        <v>212</v>
      </c>
      <c r="F109" s="13">
        <v>202</v>
      </c>
      <c r="G109" s="13">
        <v>231</v>
      </c>
      <c r="H109" s="8">
        <f>G109-F109</f>
        <v>29</v>
      </c>
      <c r="I109" s="13">
        <v>236</v>
      </c>
      <c r="J109" s="8">
        <f>I109-G109</f>
        <v>5</v>
      </c>
      <c r="K109" s="14">
        <v>230</v>
      </c>
      <c r="L109" s="8">
        <f>K109-I109</f>
        <v>-6</v>
      </c>
      <c r="M109" s="10">
        <v>234</v>
      </c>
      <c r="N109" s="34">
        <f>M109-K109</f>
        <v>4</v>
      </c>
      <c r="O109" s="51">
        <v>231</v>
      </c>
      <c r="P109" s="44">
        <f>O109-M109</f>
        <v>-3</v>
      </c>
    </row>
    <row r="110" spans="1:16" ht="12.75">
      <c r="A110" s="12" t="s">
        <v>111</v>
      </c>
      <c r="B110" s="13">
        <v>91</v>
      </c>
      <c r="C110" s="13">
        <v>82</v>
      </c>
      <c r="D110" s="13">
        <v>91</v>
      </c>
      <c r="E110" s="13">
        <v>109</v>
      </c>
      <c r="F110" s="13">
        <v>136</v>
      </c>
      <c r="G110" s="13">
        <v>210.824963</v>
      </c>
      <c r="H110" s="8">
        <f>G110-F110</f>
        <v>74.824963</v>
      </c>
      <c r="I110" s="13">
        <v>216.216642</v>
      </c>
      <c r="J110" s="8">
        <f>I110-G110</f>
        <v>5.3916790000000105</v>
      </c>
      <c r="K110" s="14">
        <v>222</v>
      </c>
      <c r="L110" s="8">
        <f>K110-I110</f>
        <v>5.783357999999993</v>
      </c>
      <c r="M110" s="10">
        <v>227</v>
      </c>
      <c r="N110" s="34">
        <f>M110-K110</f>
        <v>5</v>
      </c>
      <c r="O110" s="51">
        <v>226</v>
      </c>
      <c r="P110" s="44">
        <f>O110-M110</f>
        <v>-1</v>
      </c>
    </row>
    <row r="111" spans="1:16" ht="12.75">
      <c r="A111" s="12" t="s">
        <v>109</v>
      </c>
      <c r="B111" s="13">
        <v>232</v>
      </c>
      <c r="C111" s="13">
        <v>221</v>
      </c>
      <c r="D111" s="13">
        <v>208</v>
      </c>
      <c r="E111" s="13">
        <v>198</v>
      </c>
      <c r="F111" s="13">
        <v>190</v>
      </c>
      <c r="G111" s="13">
        <v>220</v>
      </c>
      <c r="H111" s="8">
        <f>G111-F111</f>
        <v>30</v>
      </c>
      <c r="I111" s="13">
        <v>224</v>
      </c>
      <c r="J111" s="8">
        <f>I111-G111</f>
        <v>4</v>
      </c>
      <c r="K111" s="14">
        <v>228</v>
      </c>
      <c r="L111" s="8">
        <f>K111-I111</f>
        <v>4</v>
      </c>
      <c r="M111" s="10">
        <v>229</v>
      </c>
      <c r="N111" s="34">
        <f>M111-K111</f>
        <v>1</v>
      </c>
      <c r="O111" s="51">
        <v>226</v>
      </c>
      <c r="P111" s="44">
        <f>O111-M111</f>
        <v>-3</v>
      </c>
    </row>
    <row r="112" spans="1:16" ht="12.75">
      <c r="A112" s="12" t="s">
        <v>116</v>
      </c>
      <c r="B112" s="13">
        <v>148</v>
      </c>
      <c r="C112" s="13">
        <v>124</v>
      </c>
      <c r="D112" s="13">
        <v>132</v>
      </c>
      <c r="E112" s="13">
        <v>151</v>
      </c>
      <c r="F112" s="13">
        <v>192</v>
      </c>
      <c r="G112" s="13">
        <v>186.388272</v>
      </c>
      <c r="H112" s="8">
        <f>G112-F112</f>
        <v>-5.611727999999999</v>
      </c>
      <c r="I112" s="13">
        <v>182.544045</v>
      </c>
      <c r="J112" s="8">
        <f>I112-G112</f>
        <v>-3.8442269999999894</v>
      </c>
      <c r="K112" s="14">
        <v>194</v>
      </c>
      <c r="L112" s="8">
        <f>K112-I112</f>
        <v>11.455954999999989</v>
      </c>
      <c r="M112" s="10">
        <v>206</v>
      </c>
      <c r="N112" s="34">
        <f>M112-K112</f>
        <v>12</v>
      </c>
      <c r="O112" s="51">
        <v>218</v>
      </c>
      <c r="P112" s="44">
        <f>O112-M112</f>
        <v>12</v>
      </c>
    </row>
    <row r="113" spans="1:16" ht="12.75">
      <c r="A113" s="12" t="s">
        <v>114</v>
      </c>
      <c r="B113" s="13">
        <v>128</v>
      </c>
      <c r="C113" s="13">
        <v>105</v>
      </c>
      <c r="D113" s="13">
        <v>119</v>
      </c>
      <c r="E113" s="13">
        <v>130</v>
      </c>
      <c r="F113" s="13">
        <v>144</v>
      </c>
      <c r="G113" s="13">
        <v>195</v>
      </c>
      <c r="H113" s="8">
        <f>G113-F113</f>
        <v>51</v>
      </c>
      <c r="I113" s="13">
        <v>202</v>
      </c>
      <c r="J113" s="8">
        <f>I113-G113</f>
        <v>7</v>
      </c>
      <c r="K113" s="14">
        <v>205</v>
      </c>
      <c r="L113" s="8">
        <f>K113-I113</f>
        <v>3</v>
      </c>
      <c r="M113" s="10">
        <v>216</v>
      </c>
      <c r="N113" s="34">
        <f>M113-K113</f>
        <v>11</v>
      </c>
      <c r="O113" s="51">
        <v>218</v>
      </c>
      <c r="P113" s="44">
        <f>O113-M113</f>
        <v>2</v>
      </c>
    </row>
    <row r="114" spans="1:16" ht="12.75">
      <c r="A114" s="12" t="s">
        <v>115</v>
      </c>
      <c r="B114" s="13">
        <v>164</v>
      </c>
      <c r="C114" s="13">
        <v>134</v>
      </c>
      <c r="D114" s="13">
        <v>129</v>
      </c>
      <c r="E114" s="13">
        <v>146</v>
      </c>
      <c r="F114" s="13">
        <v>154</v>
      </c>
      <c r="G114" s="13">
        <v>200</v>
      </c>
      <c r="H114" s="8">
        <f>G114-F114</f>
        <v>46</v>
      </c>
      <c r="I114" s="13">
        <v>201.961477</v>
      </c>
      <c r="J114" s="8">
        <f>I114-G114</f>
        <v>1.9614770000000021</v>
      </c>
      <c r="K114" s="14">
        <v>202</v>
      </c>
      <c r="L114" s="8">
        <f>K114-I114</f>
        <v>0.038522999999997865</v>
      </c>
      <c r="M114" s="10">
        <v>208</v>
      </c>
      <c r="N114" s="34">
        <f>M114-K114</f>
        <v>6</v>
      </c>
      <c r="O114" s="51">
        <v>214</v>
      </c>
      <c r="P114" s="44">
        <f>O114-M114</f>
        <v>6</v>
      </c>
    </row>
    <row r="115" spans="1:16" ht="12.75">
      <c r="A115" s="12" t="s">
        <v>119</v>
      </c>
      <c r="B115" s="13">
        <v>79</v>
      </c>
      <c r="C115" s="13">
        <v>89</v>
      </c>
      <c r="D115" s="13">
        <v>91</v>
      </c>
      <c r="E115" s="13">
        <v>115</v>
      </c>
      <c r="F115" s="13">
        <v>131</v>
      </c>
      <c r="G115" s="13">
        <v>167</v>
      </c>
      <c r="H115" s="8">
        <f>G115-F115</f>
        <v>36</v>
      </c>
      <c r="I115" s="13">
        <v>163.554029</v>
      </c>
      <c r="J115" s="8">
        <f>I115-G115</f>
        <v>-3.445970999999986</v>
      </c>
      <c r="K115" s="14">
        <v>164</v>
      </c>
      <c r="L115" s="8">
        <f>K115-I115</f>
        <v>0.4459709999999859</v>
      </c>
      <c r="M115" s="10">
        <v>181</v>
      </c>
      <c r="N115" s="34">
        <f>M115-K115</f>
        <v>17</v>
      </c>
      <c r="O115" s="51">
        <v>202</v>
      </c>
      <c r="P115" s="44">
        <f>O115-M115</f>
        <v>21</v>
      </c>
    </row>
    <row r="116" spans="1:16" ht="12.75">
      <c r="A116" s="12" t="s">
        <v>117</v>
      </c>
      <c r="B116" s="13">
        <v>86</v>
      </c>
      <c r="C116" s="13">
        <v>79</v>
      </c>
      <c r="D116" s="13">
        <v>156</v>
      </c>
      <c r="E116" s="13">
        <v>149</v>
      </c>
      <c r="F116" s="13">
        <v>168</v>
      </c>
      <c r="G116" s="13">
        <v>193.028882</v>
      </c>
      <c r="H116" s="8">
        <f>G116-F116</f>
        <v>25.02888200000001</v>
      </c>
      <c r="I116" s="13">
        <v>198.795646</v>
      </c>
      <c r="J116" s="8">
        <f>I116-G116</f>
        <v>5.766763999999995</v>
      </c>
      <c r="K116" s="14">
        <v>198</v>
      </c>
      <c r="L116" s="8">
        <f>K116-I116</f>
        <v>-0.795646000000005</v>
      </c>
      <c r="M116" s="10">
        <v>197</v>
      </c>
      <c r="N116" s="34">
        <f>M116-K116</f>
        <v>-1</v>
      </c>
      <c r="O116" s="51">
        <v>196</v>
      </c>
      <c r="P116" s="44">
        <f>O116-M116</f>
        <v>-1</v>
      </c>
    </row>
    <row r="117" spans="1:16" ht="12.75">
      <c r="A117" s="12" t="s">
        <v>118</v>
      </c>
      <c r="B117" s="13">
        <v>188</v>
      </c>
      <c r="C117" s="13">
        <v>168</v>
      </c>
      <c r="D117" s="13">
        <v>170</v>
      </c>
      <c r="E117" s="13">
        <v>160</v>
      </c>
      <c r="F117" s="13">
        <v>178</v>
      </c>
      <c r="G117" s="13">
        <v>187</v>
      </c>
      <c r="H117" s="8">
        <f>G117-F117</f>
        <v>9</v>
      </c>
      <c r="I117" s="13">
        <v>188</v>
      </c>
      <c r="J117" s="8">
        <f>I117-G117</f>
        <v>1</v>
      </c>
      <c r="K117" s="14">
        <v>183</v>
      </c>
      <c r="L117" s="8">
        <f>K117-I117</f>
        <v>-5</v>
      </c>
      <c r="M117" s="10">
        <v>183</v>
      </c>
      <c r="N117" s="34">
        <f>M117-K117</f>
        <v>0</v>
      </c>
      <c r="O117" s="51">
        <v>194</v>
      </c>
      <c r="P117" s="44">
        <f>O117-M117</f>
        <v>11</v>
      </c>
    </row>
    <row r="118" spans="1:16" ht="12.75">
      <c r="A118" s="12" t="s">
        <v>121</v>
      </c>
      <c r="B118" s="13">
        <v>177</v>
      </c>
      <c r="C118" s="13">
        <v>135</v>
      </c>
      <c r="D118" s="13">
        <v>137</v>
      </c>
      <c r="E118" s="13">
        <v>156</v>
      </c>
      <c r="F118" s="13">
        <v>154</v>
      </c>
      <c r="G118" s="13">
        <v>172</v>
      </c>
      <c r="H118" s="8">
        <f>G118-F118</f>
        <v>18</v>
      </c>
      <c r="I118" s="13">
        <v>170.242963</v>
      </c>
      <c r="J118" s="8">
        <f>I118-G118</f>
        <v>-1.7570369999999969</v>
      </c>
      <c r="K118" s="14">
        <v>169</v>
      </c>
      <c r="L118" s="8">
        <f>K118-I118</f>
        <v>-1.2429630000000031</v>
      </c>
      <c r="M118" s="10">
        <v>176</v>
      </c>
      <c r="N118" s="34">
        <f>M118-K118</f>
        <v>7</v>
      </c>
      <c r="O118" s="51">
        <v>182</v>
      </c>
      <c r="P118" s="44">
        <f>O118-M118</f>
        <v>6</v>
      </c>
    </row>
    <row r="119" spans="1:16" ht="12.75">
      <c r="A119" s="12" t="s">
        <v>122</v>
      </c>
      <c r="B119" s="13">
        <v>203</v>
      </c>
      <c r="C119" s="13">
        <v>180</v>
      </c>
      <c r="D119" s="13">
        <v>151</v>
      </c>
      <c r="E119" s="13">
        <v>180</v>
      </c>
      <c r="F119" s="13">
        <v>147</v>
      </c>
      <c r="G119" s="13">
        <v>167</v>
      </c>
      <c r="H119" s="8">
        <f>G119-F119</f>
        <v>20</v>
      </c>
      <c r="I119" s="13">
        <v>170</v>
      </c>
      <c r="J119" s="8">
        <f>I119-G119</f>
        <v>3</v>
      </c>
      <c r="K119" s="14">
        <v>172</v>
      </c>
      <c r="L119" s="8">
        <f>K119-I119</f>
        <v>2</v>
      </c>
      <c r="M119" s="10">
        <v>175</v>
      </c>
      <c r="N119" s="34">
        <f>M119-K119</f>
        <v>3</v>
      </c>
      <c r="O119" s="51">
        <v>179</v>
      </c>
      <c r="P119" s="44">
        <f>O119-M119</f>
        <v>4</v>
      </c>
    </row>
    <row r="120" spans="1:16" ht="12.75">
      <c r="A120" s="12" t="s">
        <v>126</v>
      </c>
      <c r="B120" s="13">
        <v>200</v>
      </c>
      <c r="C120" s="13">
        <v>195</v>
      </c>
      <c r="D120" s="13">
        <v>198</v>
      </c>
      <c r="E120" s="13">
        <v>168</v>
      </c>
      <c r="F120" s="13">
        <v>165</v>
      </c>
      <c r="G120" s="13">
        <v>148</v>
      </c>
      <c r="H120" s="8">
        <f>G120-F120</f>
        <v>-17</v>
      </c>
      <c r="I120" s="13">
        <v>146.956044</v>
      </c>
      <c r="J120" s="8">
        <f>I120-G120</f>
        <v>-1.0439560000000085</v>
      </c>
      <c r="K120" s="14">
        <v>147</v>
      </c>
      <c r="L120" s="8">
        <f>K120-I120</f>
        <v>0.043956000000008544</v>
      </c>
      <c r="M120" s="10">
        <v>161</v>
      </c>
      <c r="N120" s="34">
        <f>M120-K120</f>
        <v>14</v>
      </c>
      <c r="O120" s="51">
        <v>173</v>
      </c>
      <c r="P120" s="44">
        <f>O120-M120</f>
        <v>12</v>
      </c>
    </row>
    <row r="121" spans="1:16" ht="12.75">
      <c r="A121" s="12" t="s">
        <v>123</v>
      </c>
      <c r="B121" s="13">
        <v>73</v>
      </c>
      <c r="C121" s="13">
        <v>75</v>
      </c>
      <c r="D121" s="13">
        <v>74</v>
      </c>
      <c r="E121" s="13">
        <v>116</v>
      </c>
      <c r="F121" s="13">
        <v>138</v>
      </c>
      <c r="G121" s="13">
        <v>177.225172</v>
      </c>
      <c r="H121" s="8">
        <f>G121-F121</f>
        <v>39.225171999999986</v>
      </c>
      <c r="I121" s="13">
        <v>175.816781</v>
      </c>
      <c r="J121" s="8">
        <f>I121-G121</f>
        <v>-1.4083909999999946</v>
      </c>
      <c r="K121" s="14">
        <v>174</v>
      </c>
      <c r="L121" s="8">
        <f>K121-I121</f>
        <v>-1.8167809999999918</v>
      </c>
      <c r="M121" s="10">
        <v>173</v>
      </c>
      <c r="N121" s="34">
        <f>M121-K121</f>
        <v>-1</v>
      </c>
      <c r="O121" s="51">
        <v>173</v>
      </c>
      <c r="P121" s="44">
        <f>O121-M121</f>
        <v>0</v>
      </c>
    </row>
    <row r="122" spans="1:16" ht="12.75">
      <c r="A122" s="12" t="s">
        <v>125</v>
      </c>
      <c r="B122" s="13">
        <v>125</v>
      </c>
      <c r="C122" s="13">
        <v>106</v>
      </c>
      <c r="D122" s="13">
        <v>110</v>
      </c>
      <c r="E122" s="13">
        <v>115</v>
      </c>
      <c r="F122" s="13">
        <v>130</v>
      </c>
      <c r="G122" s="13">
        <v>154.02968</v>
      </c>
      <c r="H122" s="8">
        <f>G122-F122</f>
        <v>24.029680000000013</v>
      </c>
      <c r="I122" s="13">
        <v>154.504203</v>
      </c>
      <c r="J122" s="8">
        <f>I122-G122</f>
        <v>0.4745229999999765</v>
      </c>
      <c r="K122" s="14">
        <v>160</v>
      </c>
      <c r="L122" s="8">
        <f>K122-I122</f>
        <v>5.49579700000001</v>
      </c>
      <c r="M122" s="10">
        <v>166</v>
      </c>
      <c r="N122" s="34">
        <f>M122-K122</f>
        <v>6</v>
      </c>
      <c r="O122" s="51">
        <v>172</v>
      </c>
      <c r="P122" s="44">
        <f>O122-M122</f>
        <v>6</v>
      </c>
    </row>
    <row r="123" spans="1:16" ht="12.75">
      <c r="A123" s="12" t="s">
        <v>120</v>
      </c>
      <c r="B123" s="13">
        <v>182</v>
      </c>
      <c r="C123" s="13">
        <v>134</v>
      </c>
      <c r="D123" s="13">
        <v>153</v>
      </c>
      <c r="E123" s="13">
        <v>121</v>
      </c>
      <c r="F123" s="13">
        <v>144</v>
      </c>
      <c r="G123" s="13">
        <v>176</v>
      </c>
      <c r="H123" s="8">
        <f>G123-F123</f>
        <v>32</v>
      </c>
      <c r="I123" s="13">
        <v>179.393575</v>
      </c>
      <c r="J123" s="8">
        <f>I123-G123</f>
        <v>3.3935749999999985</v>
      </c>
      <c r="K123" s="14">
        <v>186</v>
      </c>
      <c r="L123" s="8">
        <f>K123-I123</f>
        <v>6.6064250000000015</v>
      </c>
      <c r="M123" s="10">
        <v>179</v>
      </c>
      <c r="N123" s="34">
        <f>M123-K123</f>
        <v>-7</v>
      </c>
      <c r="O123" s="51">
        <v>170</v>
      </c>
      <c r="P123" s="44">
        <f>O123-M123</f>
        <v>-9</v>
      </c>
    </row>
    <row r="124" spans="1:16" ht="12.75">
      <c r="A124" s="12" t="s">
        <v>124</v>
      </c>
      <c r="B124" s="13">
        <v>104</v>
      </c>
      <c r="C124" s="13">
        <v>98</v>
      </c>
      <c r="D124" s="13">
        <v>109</v>
      </c>
      <c r="E124" s="13">
        <v>128</v>
      </c>
      <c r="F124" s="13">
        <v>163</v>
      </c>
      <c r="G124" s="13">
        <v>158.882972</v>
      </c>
      <c r="H124" s="8">
        <f>G124-F124</f>
        <v>-4.117028000000005</v>
      </c>
      <c r="I124" s="13">
        <v>162.921982</v>
      </c>
      <c r="J124" s="8">
        <f>I124-G124</f>
        <v>4.039010000000019</v>
      </c>
      <c r="K124" s="14">
        <v>167</v>
      </c>
      <c r="L124" s="8">
        <f>K124-I124</f>
        <v>4.078017999999986</v>
      </c>
      <c r="M124" s="10">
        <v>171</v>
      </c>
      <c r="N124" s="34">
        <f>M124-K124</f>
        <v>4</v>
      </c>
      <c r="O124" s="51">
        <v>168</v>
      </c>
      <c r="P124" s="44">
        <f>O124-M124</f>
        <v>-3</v>
      </c>
    </row>
    <row r="125" spans="1:16" ht="12.75">
      <c r="A125" s="12" t="s">
        <v>127</v>
      </c>
      <c r="B125" s="13">
        <v>66</v>
      </c>
      <c r="C125" s="13">
        <v>71</v>
      </c>
      <c r="D125" s="13">
        <v>83</v>
      </c>
      <c r="E125" s="13">
        <v>99</v>
      </c>
      <c r="F125" s="13">
        <v>112</v>
      </c>
      <c r="G125" s="13">
        <v>147</v>
      </c>
      <c r="H125" s="8">
        <f>G125-F125</f>
        <v>35</v>
      </c>
      <c r="I125" s="13">
        <v>152</v>
      </c>
      <c r="J125" s="8">
        <f>I125-G125</f>
        <v>5</v>
      </c>
      <c r="K125" s="14">
        <v>157</v>
      </c>
      <c r="L125" s="8">
        <f>K125-I125</f>
        <v>5</v>
      </c>
      <c r="M125" s="10">
        <v>161</v>
      </c>
      <c r="N125" s="34">
        <f>M125-K125</f>
        <v>4</v>
      </c>
      <c r="O125" s="51">
        <v>166</v>
      </c>
      <c r="P125" s="44">
        <f>O125-M125</f>
        <v>5</v>
      </c>
    </row>
    <row r="126" spans="1:16" ht="12.75">
      <c r="A126" s="12" t="s">
        <v>131</v>
      </c>
      <c r="B126" s="13">
        <v>69</v>
      </c>
      <c r="C126" s="13">
        <v>68</v>
      </c>
      <c r="D126" s="13">
        <v>76</v>
      </c>
      <c r="E126" s="13">
        <v>114</v>
      </c>
      <c r="F126" s="13">
        <v>124</v>
      </c>
      <c r="G126" s="13">
        <v>149</v>
      </c>
      <c r="H126" s="8">
        <f>G126-F126</f>
        <v>25</v>
      </c>
      <c r="I126" s="13">
        <v>153</v>
      </c>
      <c r="J126" s="8">
        <f>I126-G126</f>
        <v>4</v>
      </c>
      <c r="K126" s="14">
        <v>155</v>
      </c>
      <c r="L126" s="8">
        <f>K126-I126</f>
        <v>2</v>
      </c>
      <c r="M126" s="10">
        <v>154</v>
      </c>
      <c r="N126" s="34">
        <f>M126-K126</f>
        <v>-1</v>
      </c>
      <c r="O126" s="51">
        <v>165</v>
      </c>
      <c r="P126" s="44">
        <f>O126-M126</f>
        <v>11</v>
      </c>
    </row>
    <row r="127" spans="1:16" ht="12.75">
      <c r="A127" s="12" t="s">
        <v>128</v>
      </c>
      <c r="B127" s="13">
        <v>109</v>
      </c>
      <c r="C127" s="13">
        <v>93</v>
      </c>
      <c r="D127" s="13">
        <v>84</v>
      </c>
      <c r="E127" s="13">
        <v>111</v>
      </c>
      <c r="F127" s="13">
        <v>121</v>
      </c>
      <c r="G127" s="13">
        <v>148</v>
      </c>
      <c r="H127" s="8">
        <f>G127-F127</f>
        <v>27</v>
      </c>
      <c r="I127" s="13">
        <v>152</v>
      </c>
      <c r="J127" s="8">
        <f>I127-G127</f>
        <v>4</v>
      </c>
      <c r="K127" s="14">
        <v>156</v>
      </c>
      <c r="L127" s="8">
        <f>K127-I127</f>
        <v>4</v>
      </c>
      <c r="M127" s="10">
        <v>159</v>
      </c>
      <c r="N127" s="34">
        <f>M127-K127</f>
        <v>3</v>
      </c>
      <c r="O127" s="51">
        <v>158</v>
      </c>
      <c r="P127" s="44">
        <f>O127-M127</f>
        <v>-1</v>
      </c>
    </row>
    <row r="128" spans="1:16" ht="12.75">
      <c r="A128" s="12" t="s">
        <v>129</v>
      </c>
      <c r="B128" s="13">
        <v>100</v>
      </c>
      <c r="C128" s="13">
        <v>81</v>
      </c>
      <c r="D128" s="13">
        <v>85</v>
      </c>
      <c r="E128" s="13">
        <v>104</v>
      </c>
      <c r="F128" s="13">
        <v>114</v>
      </c>
      <c r="G128" s="13">
        <v>144</v>
      </c>
      <c r="H128" s="8">
        <f>G128-F128</f>
        <v>30</v>
      </c>
      <c r="I128" s="13">
        <v>148</v>
      </c>
      <c r="J128" s="8">
        <f>I128-G128</f>
        <v>4</v>
      </c>
      <c r="K128" s="14">
        <v>152</v>
      </c>
      <c r="L128" s="8">
        <f>K128-I128</f>
        <v>4</v>
      </c>
      <c r="M128" s="10">
        <v>154</v>
      </c>
      <c r="N128" s="34">
        <f>M128-K128</f>
        <v>2</v>
      </c>
      <c r="O128" s="51">
        <v>156</v>
      </c>
      <c r="P128" s="44">
        <f>O128-M128</f>
        <v>2</v>
      </c>
    </row>
    <row r="129" spans="1:16" ht="12.75">
      <c r="A129" s="12" t="s">
        <v>133</v>
      </c>
      <c r="B129" s="13">
        <v>90</v>
      </c>
      <c r="C129" s="13">
        <v>72</v>
      </c>
      <c r="D129" s="13">
        <v>76</v>
      </c>
      <c r="E129" s="13">
        <v>101</v>
      </c>
      <c r="F129" s="13">
        <v>129</v>
      </c>
      <c r="G129" s="13">
        <v>145</v>
      </c>
      <c r="H129" s="8">
        <f>G129-F129</f>
        <v>16</v>
      </c>
      <c r="I129" s="13">
        <v>147</v>
      </c>
      <c r="J129" s="8">
        <f>I129-G129</f>
        <v>2</v>
      </c>
      <c r="K129" s="14">
        <v>144</v>
      </c>
      <c r="L129" s="8">
        <f>K129-I129</f>
        <v>-3</v>
      </c>
      <c r="M129" s="10">
        <v>145</v>
      </c>
      <c r="N129" s="34">
        <f>M129-K129</f>
        <v>1</v>
      </c>
      <c r="O129" s="51">
        <v>156</v>
      </c>
      <c r="P129" s="44">
        <f>O129-M129</f>
        <v>11</v>
      </c>
    </row>
    <row r="130" spans="1:16" ht="12.75">
      <c r="A130" s="12" t="s">
        <v>130</v>
      </c>
      <c r="B130" s="13">
        <v>85</v>
      </c>
      <c r="C130" s="13">
        <v>86</v>
      </c>
      <c r="D130" s="13">
        <v>115</v>
      </c>
      <c r="E130" s="13">
        <v>121</v>
      </c>
      <c r="F130" s="13">
        <v>150</v>
      </c>
      <c r="G130" s="13">
        <v>155</v>
      </c>
      <c r="H130" s="8">
        <f>G130-F130</f>
        <v>5</v>
      </c>
      <c r="I130" s="13">
        <v>155.5</v>
      </c>
      <c r="J130" s="8">
        <f>I130-G130</f>
        <v>0.5</v>
      </c>
      <c r="K130" s="14">
        <v>156</v>
      </c>
      <c r="L130" s="8">
        <f>K130-I130</f>
        <v>0.5</v>
      </c>
      <c r="M130" s="10">
        <v>154</v>
      </c>
      <c r="N130" s="34">
        <f>M130-K130</f>
        <v>-2</v>
      </c>
      <c r="O130" s="51">
        <v>155</v>
      </c>
      <c r="P130" s="44">
        <f>O130-M130</f>
        <v>1</v>
      </c>
    </row>
    <row r="131" spans="1:16" ht="12.75">
      <c r="A131" s="12" t="s">
        <v>132</v>
      </c>
      <c r="B131" s="13">
        <v>92</v>
      </c>
      <c r="C131" s="13">
        <v>110</v>
      </c>
      <c r="D131" s="13">
        <v>109</v>
      </c>
      <c r="E131" s="13">
        <v>129</v>
      </c>
      <c r="F131" s="13">
        <v>151</v>
      </c>
      <c r="G131" s="13">
        <v>151.599274</v>
      </c>
      <c r="H131" s="8">
        <f>G131-F131</f>
        <v>0.5992740000000083</v>
      </c>
      <c r="I131" s="13">
        <v>154.763232</v>
      </c>
      <c r="J131" s="8">
        <f>I131-G131</f>
        <v>3.1639579999999796</v>
      </c>
      <c r="K131" s="14">
        <v>153</v>
      </c>
      <c r="L131" s="8">
        <f>K131-I131</f>
        <v>-1.763231999999988</v>
      </c>
      <c r="M131" s="10">
        <v>152</v>
      </c>
      <c r="N131" s="34">
        <f>M131-K131</f>
        <v>-1</v>
      </c>
      <c r="O131" s="51">
        <v>150</v>
      </c>
      <c r="P131" s="44">
        <f>O131-M131</f>
        <v>-2</v>
      </c>
    </row>
    <row r="132" spans="1:16" ht="12.75">
      <c r="A132" s="12" t="s">
        <v>134</v>
      </c>
      <c r="B132" s="13">
        <v>64</v>
      </c>
      <c r="C132" s="13">
        <v>66</v>
      </c>
      <c r="D132" s="13">
        <v>67</v>
      </c>
      <c r="E132" s="13">
        <v>94</v>
      </c>
      <c r="F132" s="13">
        <v>108</v>
      </c>
      <c r="G132" s="13">
        <v>134</v>
      </c>
      <c r="H132" s="8">
        <f>G132-F132</f>
        <v>26</v>
      </c>
      <c r="I132" s="13">
        <v>134.479323</v>
      </c>
      <c r="J132" s="8">
        <f>I132-G132</f>
        <v>0.4793229999999937</v>
      </c>
      <c r="K132" s="14">
        <v>139</v>
      </c>
      <c r="L132" s="8">
        <f>K132-I132</f>
        <v>4.520677000000006</v>
      </c>
      <c r="M132" s="10">
        <v>144</v>
      </c>
      <c r="N132" s="34">
        <f>M132-K132</f>
        <v>5</v>
      </c>
      <c r="O132" s="51">
        <v>150</v>
      </c>
      <c r="P132" s="44">
        <f>O132-M132</f>
        <v>6</v>
      </c>
    </row>
    <row r="133" spans="1:16" ht="12.75">
      <c r="A133" s="12" t="s">
        <v>135</v>
      </c>
      <c r="B133" s="13">
        <v>65</v>
      </c>
      <c r="C133" s="13">
        <v>66</v>
      </c>
      <c r="D133" s="13">
        <v>72</v>
      </c>
      <c r="E133" s="13">
        <v>86</v>
      </c>
      <c r="F133" s="13">
        <v>123</v>
      </c>
      <c r="G133" s="13">
        <v>133.178765</v>
      </c>
      <c r="H133" s="8">
        <f>G133-F133</f>
        <v>10.178764999999999</v>
      </c>
      <c r="I133" s="13">
        <v>135.785843</v>
      </c>
      <c r="J133" s="8">
        <f>I133-G133</f>
        <v>2.6070780000000013</v>
      </c>
      <c r="K133" s="14">
        <v>138</v>
      </c>
      <c r="L133" s="8">
        <f>K133-I133</f>
        <v>2.214157</v>
      </c>
      <c r="M133" s="10">
        <v>141</v>
      </c>
      <c r="N133" s="34">
        <f>M133-K133</f>
        <v>3</v>
      </c>
      <c r="O133" s="51">
        <v>145</v>
      </c>
      <c r="P133" s="44">
        <f>O133-M133</f>
        <v>4</v>
      </c>
    </row>
    <row r="134" spans="1:16" ht="12.75">
      <c r="A134" s="12" t="s">
        <v>136</v>
      </c>
      <c r="B134" s="13">
        <v>165</v>
      </c>
      <c r="C134" s="13">
        <v>135</v>
      </c>
      <c r="D134" s="13">
        <v>116</v>
      </c>
      <c r="E134" s="13">
        <v>123</v>
      </c>
      <c r="F134" s="13">
        <v>141</v>
      </c>
      <c r="G134" s="13">
        <v>143</v>
      </c>
      <c r="H134" s="8">
        <f>G134-F134</f>
        <v>2</v>
      </c>
      <c r="I134" s="13">
        <v>138.48139</v>
      </c>
      <c r="J134" s="8">
        <f>I134-G134</f>
        <v>-4.518609999999995</v>
      </c>
      <c r="K134" s="14">
        <v>135</v>
      </c>
      <c r="L134" s="8">
        <f>K134-I134</f>
        <v>-3.4813900000000046</v>
      </c>
      <c r="M134" s="10">
        <v>139</v>
      </c>
      <c r="N134" s="34">
        <f>M134-K134</f>
        <v>4</v>
      </c>
      <c r="O134" s="51">
        <v>143</v>
      </c>
      <c r="P134" s="44">
        <f>O134-M134</f>
        <v>4</v>
      </c>
    </row>
    <row r="135" spans="1:16" ht="12.75">
      <c r="A135" s="12" t="s">
        <v>137</v>
      </c>
      <c r="B135" s="13">
        <v>87</v>
      </c>
      <c r="C135" s="13">
        <v>91</v>
      </c>
      <c r="D135" s="13">
        <v>118</v>
      </c>
      <c r="E135" s="13">
        <v>117</v>
      </c>
      <c r="F135" s="13">
        <v>132</v>
      </c>
      <c r="G135" s="13">
        <v>133</v>
      </c>
      <c r="H135" s="8">
        <f>G135-F135</f>
        <v>1</v>
      </c>
      <c r="I135" s="13">
        <v>133</v>
      </c>
      <c r="J135" s="8">
        <f>I135-G135</f>
        <v>0</v>
      </c>
      <c r="K135" s="14">
        <v>133</v>
      </c>
      <c r="L135" s="8">
        <f>K135-I135</f>
        <v>0</v>
      </c>
      <c r="M135" s="10">
        <v>138</v>
      </c>
      <c r="N135" s="34">
        <f>M135-K135</f>
        <v>5</v>
      </c>
      <c r="O135" s="51">
        <v>137</v>
      </c>
      <c r="P135" s="44">
        <f>O135-M135</f>
        <v>-1</v>
      </c>
    </row>
    <row r="136" spans="1:16" ht="12.75">
      <c r="A136" s="12" t="s">
        <v>139</v>
      </c>
      <c r="B136" s="13">
        <v>64</v>
      </c>
      <c r="C136" s="13">
        <v>65</v>
      </c>
      <c r="D136" s="13">
        <v>62</v>
      </c>
      <c r="E136" s="13">
        <v>73</v>
      </c>
      <c r="F136" s="13">
        <v>81</v>
      </c>
      <c r="G136" s="13">
        <v>120</v>
      </c>
      <c r="H136" s="8">
        <f>G136-F136</f>
        <v>39</v>
      </c>
      <c r="I136" s="13">
        <v>125.5</v>
      </c>
      <c r="J136" s="8">
        <f>I136-G136</f>
        <v>5.5</v>
      </c>
      <c r="K136" s="14">
        <v>131</v>
      </c>
      <c r="L136" s="8">
        <f>K136-I136</f>
        <v>5.5</v>
      </c>
      <c r="M136" s="10">
        <v>133</v>
      </c>
      <c r="N136" s="34">
        <f>M136-K136</f>
        <v>2</v>
      </c>
      <c r="O136" s="51">
        <v>135</v>
      </c>
      <c r="P136" s="44">
        <f>O136-M136</f>
        <v>2</v>
      </c>
    </row>
    <row r="137" spans="1:16" ht="12.75">
      <c r="A137" s="12" t="s">
        <v>140</v>
      </c>
      <c r="B137" s="13">
        <v>25</v>
      </c>
      <c r="C137" s="13">
        <v>24</v>
      </c>
      <c r="D137" s="13">
        <v>52</v>
      </c>
      <c r="E137" s="13">
        <v>73</v>
      </c>
      <c r="F137" s="13">
        <v>116</v>
      </c>
      <c r="G137" s="13">
        <v>130.993734</v>
      </c>
      <c r="H137" s="8">
        <f>G137-F137</f>
        <v>14.99373399999999</v>
      </c>
      <c r="I137" s="13">
        <v>132.999871</v>
      </c>
      <c r="J137" s="8">
        <f>I137-G137</f>
        <v>2.006137000000024</v>
      </c>
      <c r="K137" s="14">
        <v>133</v>
      </c>
      <c r="L137" s="8">
        <f>K137-I137</f>
        <v>0.0001289999999869451</v>
      </c>
      <c r="M137" s="10">
        <v>132</v>
      </c>
      <c r="N137" s="34">
        <f>M137-K137</f>
        <v>-1</v>
      </c>
      <c r="O137" s="51">
        <v>132</v>
      </c>
      <c r="P137" s="44">
        <f>O137-M137</f>
        <v>0</v>
      </c>
    </row>
    <row r="138" spans="1:16" ht="12.75">
      <c r="A138" s="12" t="s">
        <v>138</v>
      </c>
      <c r="B138" s="13">
        <v>104</v>
      </c>
      <c r="C138" s="13">
        <v>98</v>
      </c>
      <c r="D138" s="13">
        <v>101</v>
      </c>
      <c r="E138" s="13">
        <v>113</v>
      </c>
      <c r="F138" s="13">
        <v>131</v>
      </c>
      <c r="G138" s="13">
        <v>138</v>
      </c>
      <c r="H138" s="8">
        <f>G138-F138</f>
        <v>7</v>
      </c>
      <c r="I138" s="13">
        <v>139</v>
      </c>
      <c r="J138" s="8">
        <f>I138-G138</f>
        <v>1</v>
      </c>
      <c r="K138" s="14">
        <v>140</v>
      </c>
      <c r="L138" s="8">
        <f>K138-I138</f>
        <v>1</v>
      </c>
      <c r="M138" s="10">
        <v>136</v>
      </c>
      <c r="N138" s="34">
        <f>M138-K138</f>
        <v>-4</v>
      </c>
      <c r="O138" s="51">
        <v>132</v>
      </c>
      <c r="P138" s="44">
        <f>O138-M138</f>
        <v>-4</v>
      </c>
    </row>
    <row r="139" spans="1:16" ht="12.75">
      <c r="A139" s="12" t="s">
        <v>141</v>
      </c>
      <c r="B139" s="13">
        <v>206</v>
      </c>
      <c r="C139" s="13">
        <v>153</v>
      </c>
      <c r="D139" s="13">
        <v>160</v>
      </c>
      <c r="E139" s="13">
        <v>133</v>
      </c>
      <c r="F139" s="13">
        <v>118</v>
      </c>
      <c r="G139" s="13">
        <v>128</v>
      </c>
      <c r="H139" s="8">
        <f>G139-F139</f>
        <v>10</v>
      </c>
      <c r="I139" s="13">
        <v>129.5</v>
      </c>
      <c r="J139" s="8">
        <f>I139-G139</f>
        <v>1.5</v>
      </c>
      <c r="K139" s="14">
        <v>131</v>
      </c>
      <c r="L139" s="8">
        <f>K139-I139</f>
        <v>1.5</v>
      </c>
      <c r="M139" s="10">
        <v>130</v>
      </c>
      <c r="N139" s="34">
        <f>M139-K139</f>
        <v>-1</v>
      </c>
      <c r="O139" s="51">
        <v>131</v>
      </c>
      <c r="P139" s="44">
        <f>O139-M139</f>
        <v>1</v>
      </c>
    </row>
    <row r="140" spans="1:16" ht="12.75">
      <c r="A140" s="12" t="s">
        <v>145</v>
      </c>
      <c r="B140" s="13">
        <v>71</v>
      </c>
      <c r="C140" s="13">
        <v>54</v>
      </c>
      <c r="D140" s="13">
        <v>66</v>
      </c>
      <c r="E140" s="13">
        <v>85</v>
      </c>
      <c r="F140" s="13">
        <v>112</v>
      </c>
      <c r="G140" s="13">
        <v>122</v>
      </c>
      <c r="H140" s="8">
        <f>G140-F140</f>
        <v>10</v>
      </c>
      <c r="I140" s="13">
        <v>124.706836</v>
      </c>
      <c r="J140" s="8">
        <f>I140-G140</f>
        <v>2.7068359999999956</v>
      </c>
      <c r="K140" s="14">
        <v>122</v>
      </c>
      <c r="L140" s="8">
        <f>K140-I140</f>
        <v>-2.7068359999999956</v>
      </c>
      <c r="M140" s="10">
        <v>124</v>
      </c>
      <c r="N140" s="34">
        <f>M140-K140</f>
        <v>2</v>
      </c>
      <c r="O140" s="51">
        <v>127</v>
      </c>
      <c r="P140" s="44">
        <f>O140-M140</f>
        <v>3</v>
      </c>
    </row>
    <row r="141" spans="1:16" ht="12.75">
      <c r="A141" s="12" t="s">
        <v>144</v>
      </c>
      <c r="B141" s="13">
        <v>110</v>
      </c>
      <c r="C141" s="13">
        <v>87</v>
      </c>
      <c r="D141" s="13">
        <v>101</v>
      </c>
      <c r="E141" s="13">
        <v>65</v>
      </c>
      <c r="F141" s="13">
        <v>98</v>
      </c>
      <c r="G141" s="13">
        <v>116.166377</v>
      </c>
      <c r="H141" s="8">
        <f>G141-F141</f>
        <v>18.166376999999997</v>
      </c>
      <c r="I141" s="13">
        <v>121.444251</v>
      </c>
      <c r="J141" s="8">
        <f>I141-G141</f>
        <v>5.277873999999997</v>
      </c>
      <c r="K141" s="14">
        <v>123</v>
      </c>
      <c r="L141" s="8">
        <f>K141-I141</f>
        <v>1.5557490000000058</v>
      </c>
      <c r="M141" s="10">
        <v>124</v>
      </c>
      <c r="N141" s="34">
        <f>M141-K141</f>
        <v>1</v>
      </c>
      <c r="O141" s="51">
        <v>126</v>
      </c>
      <c r="P141" s="44">
        <f>O141-M141</f>
        <v>2</v>
      </c>
    </row>
    <row r="142" spans="1:16" ht="12.75">
      <c r="A142" s="12" t="s">
        <v>148</v>
      </c>
      <c r="B142" s="13">
        <v>51</v>
      </c>
      <c r="C142" s="13">
        <v>54</v>
      </c>
      <c r="D142" s="13">
        <v>75</v>
      </c>
      <c r="E142" s="13">
        <v>93</v>
      </c>
      <c r="F142" s="13">
        <v>114</v>
      </c>
      <c r="G142" s="13">
        <v>119</v>
      </c>
      <c r="H142" s="8">
        <f>G142-F142</f>
        <v>5</v>
      </c>
      <c r="I142" s="13">
        <v>121.415539</v>
      </c>
      <c r="J142" s="8">
        <f>I142-G142</f>
        <v>2.4155389999999954</v>
      </c>
      <c r="K142" s="14">
        <v>121</v>
      </c>
      <c r="L142" s="8">
        <f>K142-I142</f>
        <v>-0.41553899999999544</v>
      </c>
      <c r="M142" s="10">
        <v>122</v>
      </c>
      <c r="N142" s="34">
        <f>M142-K142</f>
        <v>1</v>
      </c>
      <c r="O142" s="51">
        <v>123</v>
      </c>
      <c r="P142" s="44">
        <f>O142-M142</f>
        <v>1</v>
      </c>
    </row>
    <row r="143" spans="1:16" ht="12.75">
      <c r="A143" s="12" t="s">
        <v>143</v>
      </c>
      <c r="B143" s="13">
        <v>107</v>
      </c>
      <c r="C143" s="13">
        <v>61</v>
      </c>
      <c r="D143" s="13">
        <v>77</v>
      </c>
      <c r="E143" s="13">
        <v>87</v>
      </c>
      <c r="F143" s="13">
        <v>102</v>
      </c>
      <c r="G143" s="13">
        <v>148.706563</v>
      </c>
      <c r="H143" s="8">
        <f>G143-F143</f>
        <v>46.70656299999999</v>
      </c>
      <c r="I143" s="13">
        <v>140.471042</v>
      </c>
      <c r="J143" s="8">
        <f>I143-G143</f>
        <v>-8.235520999999977</v>
      </c>
      <c r="K143" s="14">
        <v>132</v>
      </c>
      <c r="L143" s="8">
        <f>K143-I143</f>
        <v>-8.471042000000011</v>
      </c>
      <c r="M143" s="10">
        <v>124</v>
      </c>
      <c r="N143" s="34">
        <f>M143-K143</f>
        <v>-8</v>
      </c>
      <c r="O143" s="51">
        <v>123</v>
      </c>
      <c r="P143" s="44">
        <f>O143-M143</f>
        <v>-1</v>
      </c>
    </row>
    <row r="144" spans="1:16" ht="12.75">
      <c r="A144" s="12" t="s">
        <v>142</v>
      </c>
      <c r="B144" s="13">
        <v>91</v>
      </c>
      <c r="C144" s="13">
        <v>83</v>
      </c>
      <c r="D144" s="13">
        <v>72</v>
      </c>
      <c r="E144" s="13">
        <v>95</v>
      </c>
      <c r="F144" s="13">
        <v>93</v>
      </c>
      <c r="G144" s="13">
        <v>125</v>
      </c>
      <c r="H144" s="8">
        <f>G144-F144</f>
        <v>32</v>
      </c>
      <c r="I144" s="13">
        <v>135.474765</v>
      </c>
      <c r="J144" s="8">
        <f>I144-G144</f>
        <v>10.47476499999999</v>
      </c>
      <c r="K144" s="14">
        <v>135</v>
      </c>
      <c r="L144" s="8">
        <f>K144-I144</f>
        <v>-0.4747649999999908</v>
      </c>
      <c r="M144" s="10">
        <v>129</v>
      </c>
      <c r="N144" s="34">
        <f>M144-K144</f>
        <v>-6</v>
      </c>
      <c r="O144" s="51">
        <v>122</v>
      </c>
      <c r="P144" s="44">
        <f>O144-M144</f>
        <v>-7</v>
      </c>
    </row>
    <row r="145" spans="1:16" ht="12.75">
      <c r="A145" s="12" t="s">
        <v>146</v>
      </c>
      <c r="B145" s="13">
        <v>180</v>
      </c>
      <c r="C145" s="13">
        <v>140</v>
      </c>
      <c r="D145" s="13">
        <v>63</v>
      </c>
      <c r="E145" s="13">
        <v>110</v>
      </c>
      <c r="F145" s="13">
        <v>100</v>
      </c>
      <c r="G145" s="13">
        <v>131.411639</v>
      </c>
      <c r="H145" s="8">
        <f>G145-F145</f>
        <v>31.411639000000008</v>
      </c>
      <c r="I145" s="13">
        <v>128.607759</v>
      </c>
      <c r="J145" s="8">
        <f>I145-G145</f>
        <v>-2.803880000000021</v>
      </c>
      <c r="K145" s="14">
        <v>126</v>
      </c>
      <c r="L145" s="8">
        <f>K145-I145</f>
        <v>-2.6077589999999873</v>
      </c>
      <c r="M145" s="10">
        <v>123</v>
      </c>
      <c r="N145" s="34">
        <f>M145-K145</f>
        <v>-3</v>
      </c>
      <c r="O145" s="51">
        <v>121</v>
      </c>
      <c r="P145" s="44">
        <f>O145-M145</f>
        <v>-2</v>
      </c>
    </row>
    <row r="146" spans="1:16" ht="12.75">
      <c r="A146" s="12" t="s">
        <v>150</v>
      </c>
      <c r="B146" s="13">
        <v>71</v>
      </c>
      <c r="C146" s="13">
        <v>33</v>
      </c>
      <c r="D146" s="13">
        <v>79</v>
      </c>
      <c r="E146" s="13">
        <v>65</v>
      </c>
      <c r="F146" s="13">
        <v>65</v>
      </c>
      <c r="G146" s="13">
        <v>88.852105</v>
      </c>
      <c r="H146" s="8">
        <f>G146-F146</f>
        <v>23.852104999999995</v>
      </c>
      <c r="I146" s="13">
        <v>98.234737</v>
      </c>
      <c r="J146" s="8">
        <f>I146-G146</f>
        <v>9.382632000000001</v>
      </c>
      <c r="K146" s="14">
        <v>108</v>
      </c>
      <c r="L146" s="8">
        <f>K146-I146</f>
        <v>9.765263000000004</v>
      </c>
      <c r="M146" s="10">
        <v>117</v>
      </c>
      <c r="N146" s="34">
        <f>M146-K146</f>
        <v>9</v>
      </c>
      <c r="O146" s="51">
        <v>120</v>
      </c>
      <c r="P146" s="44">
        <f>O146-M146</f>
        <v>3</v>
      </c>
    </row>
    <row r="147" spans="1:16" ht="12.75">
      <c r="A147" s="12" t="s">
        <v>147</v>
      </c>
      <c r="B147" s="13">
        <v>95</v>
      </c>
      <c r="C147" s="13">
        <v>72</v>
      </c>
      <c r="D147" s="13">
        <v>80</v>
      </c>
      <c r="E147" s="13">
        <v>108</v>
      </c>
      <c r="F147" s="13">
        <v>108</v>
      </c>
      <c r="G147" s="13">
        <v>121</v>
      </c>
      <c r="H147" s="8">
        <f>G147-F147</f>
        <v>13</v>
      </c>
      <c r="I147" s="13">
        <v>123</v>
      </c>
      <c r="J147" s="8">
        <f>I147-G147</f>
        <v>2</v>
      </c>
      <c r="K147" s="14">
        <v>125</v>
      </c>
      <c r="L147" s="8">
        <f>K147-I147</f>
        <v>2</v>
      </c>
      <c r="M147" s="10">
        <v>122</v>
      </c>
      <c r="N147" s="34">
        <f>M147-K147</f>
        <v>-3</v>
      </c>
      <c r="O147" s="51">
        <v>120</v>
      </c>
      <c r="P147" s="44">
        <f>O147-M147</f>
        <v>-2</v>
      </c>
    </row>
    <row r="148" spans="1:16" ht="12.75">
      <c r="A148" s="12" t="s">
        <v>149</v>
      </c>
      <c r="B148" s="13">
        <v>153</v>
      </c>
      <c r="C148" s="13">
        <v>102</v>
      </c>
      <c r="D148" s="13">
        <v>80</v>
      </c>
      <c r="E148" s="13">
        <v>69</v>
      </c>
      <c r="F148" s="13">
        <v>87</v>
      </c>
      <c r="G148" s="13">
        <v>97.160699</v>
      </c>
      <c r="H148" s="8">
        <f>G148-F148</f>
        <v>10.160698999999994</v>
      </c>
      <c r="I148" s="13">
        <v>103.773799</v>
      </c>
      <c r="J148" s="8">
        <f>I148-G148</f>
        <v>6.613100000000003</v>
      </c>
      <c r="K148" s="14">
        <v>110</v>
      </c>
      <c r="L148" s="8">
        <f>K148-I148</f>
        <v>6.226201000000003</v>
      </c>
      <c r="M148" s="10">
        <v>117</v>
      </c>
      <c r="N148" s="34">
        <f>M148-K148</f>
        <v>7</v>
      </c>
      <c r="O148" s="51">
        <v>117</v>
      </c>
      <c r="P148" s="44">
        <f>O148-M148</f>
        <v>0</v>
      </c>
    </row>
    <row r="149" spans="1:16" ht="12.75">
      <c r="A149" s="12" t="s">
        <v>151</v>
      </c>
      <c r="B149" s="13">
        <v>75</v>
      </c>
      <c r="C149" s="13">
        <v>68</v>
      </c>
      <c r="D149" s="13">
        <v>65</v>
      </c>
      <c r="E149" s="13">
        <v>92</v>
      </c>
      <c r="F149" s="13">
        <v>85</v>
      </c>
      <c r="G149" s="13">
        <v>111</v>
      </c>
      <c r="H149" s="8">
        <f>G149-F149</f>
        <v>26</v>
      </c>
      <c r="I149" s="13">
        <v>115</v>
      </c>
      <c r="J149" s="8">
        <f>I149-G149</f>
        <v>4</v>
      </c>
      <c r="K149" s="14">
        <v>114</v>
      </c>
      <c r="L149" s="8">
        <f>K149-I149</f>
        <v>-1</v>
      </c>
      <c r="M149" s="10">
        <v>117</v>
      </c>
      <c r="N149" s="34">
        <f>M149-K149</f>
        <v>3</v>
      </c>
      <c r="O149" s="51">
        <v>116</v>
      </c>
      <c r="P149" s="44">
        <f>O149-M149</f>
        <v>-1</v>
      </c>
    </row>
    <row r="150" spans="1:16" ht="12.75">
      <c r="A150" s="12" t="s">
        <v>152</v>
      </c>
      <c r="B150" s="13">
        <v>71</v>
      </c>
      <c r="C150" s="13">
        <v>63</v>
      </c>
      <c r="D150" s="13">
        <v>77</v>
      </c>
      <c r="E150" s="13">
        <v>99</v>
      </c>
      <c r="F150" s="13">
        <v>124</v>
      </c>
      <c r="G150" s="13">
        <v>116</v>
      </c>
      <c r="H150" s="8">
        <f>G150-F150</f>
        <v>-8</v>
      </c>
      <c r="I150" s="13">
        <v>115</v>
      </c>
      <c r="J150" s="8">
        <f>I150-G150</f>
        <v>-1</v>
      </c>
      <c r="K150" s="14">
        <v>114</v>
      </c>
      <c r="L150" s="8">
        <f>K150-I150</f>
        <v>-1</v>
      </c>
      <c r="M150" s="10">
        <v>111</v>
      </c>
      <c r="N150" s="34">
        <f>M150-K150</f>
        <v>-3</v>
      </c>
      <c r="O150" s="51">
        <v>114</v>
      </c>
      <c r="P150" s="44">
        <f>O150-M150</f>
        <v>3</v>
      </c>
    </row>
    <row r="151" spans="1:16" ht="12.75">
      <c r="A151" s="12" t="s">
        <v>154</v>
      </c>
      <c r="B151" s="13">
        <v>51</v>
      </c>
      <c r="C151" s="13">
        <v>37</v>
      </c>
      <c r="D151" s="13">
        <v>50</v>
      </c>
      <c r="E151" s="13">
        <v>71</v>
      </c>
      <c r="F151" s="13">
        <v>73</v>
      </c>
      <c r="G151" s="13">
        <v>103</v>
      </c>
      <c r="H151" s="8">
        <f>G151-F151</f>
        <v>30</v>
      </c>
      <c r="I151" s="13">
        <v>107</v>
      </c>
      <c r="J151" s="8">
        <f>I151-G151</f>
        <v>4</v>
      </c>
      <c r="K151" s="14">
        <v>111</v>
      </c>
      <c r="L151" s="8">
        <f>K151-I151</f>
        <v>4</v>
      </c>
      <c r="M151" s="10">
        <v>110</v>
      </c>
      <c r="N151" s="34">
        <f>M151-K151</f>
        <v>-1</v>
      </c>
      <c r="O151" s="51">
        <v>111</v>
      </c>
      <c r="P151" s="44">
        <f>O151-M151</f>
        <v>1</v>
      </c>
    </row>
    <row r="152" spans="1:16" ht="12.75">
      <c r="A152" s="12" t="s">
        <v>153</v>
      </c>
      <c r="B152" s="13">
        <v>76</v>
      </c>
      <c r="C152" s="13">
        <v>60</v>
      </c>
      <c r="D152" s="13">
        <v>85</v>
      </c>
      <c r="E152" s="13">
        <v>93</v>
      </c>
      <c r="F152" s="13">
        <v>95</v>
      </c>
      <c r="G152" s="13">
        <v>107</v>
      </c>
      <c r="H152" s="8">
        <f>G152-F152</f>
        <v>12</v>
      </c>
      <c r="I152" s="13">
        <v>109</v>
      </c>
      <c r="J152" s="8">
        <f>I152-G152</f>
        <v>2</v>
      </c>
      <c r="K152" s="14">
        <v>111</v>
      </c>
      <c r="L152" s="8">
        <f>K152-I152</f>
        <v>2</v>
      </c>
      <c r="M152" s="10">
        <v>110</v>
      </c>
      <c r="N152" s="34">
        <f>M152-K152</f>
        <v>-1</v>
      </c>
      <c r="O152" s="51">
        <v>111</v>
      </c>
      <c r="P152" s="44">
        <f>O152-M152</f>
        <v>1</v>
      </c>
    </row>
    <row r="153" spans="1:16" ht="12.75">
      <c r="A153" s="12" t="s">
        <v>156</v>
      </c>
      <c r="B153" s="13">
        <v>134</v>
      </c>
      <c r="C153" s="13">
        <v>104</v>
      </c>
      <c r="D153" s="13">
        <v>114</v>
      </c>
      <c r="E153" s="13">
        <v>119</v>
      </c>
      <c r="F153" s="13">
        <v>106</v>
      </c>
      <c r="G153" s="13">
        <v>111</v>
      </c>
      <c r="H153" s="8">
        <f>G153-F153</f>
        <v>5</v>
      </c>
      <c r="I153" s="13">
        <v>112</v>
      </c>
      <c r="J153" s="8">
        <f>I153-G153</f>
        <v>1</v>
      </c>
      <c r="K153" s="14">
        <v>113</v>
      </c>
      <c r="L153" s="8">
        <f>K153-I153</f>
        <v>1</v>
      </c>
      <c r="M153" s="10">
        <v>108</v>
      </c>
      <c r="N153" s="34">
        <f>M153-K153</f>
        <v>-5</v>
      </c>
      <c r="O153" s="51">
        <v>109</v>
      </c>
      <c r="P153" s="44">
        <f>O153-M153</f>
        <v>1</v>
      </c>
    </row>
    <row r="154" spans="1:16" ht="12.75">
      <c r="A154" s="12" t="s">
        <v>159</v>
      </c>
      <c r="B154" s="13">
        <v>65</v>
      </c>
      <c r="C154" s="13">
        <v>54</v>
      </c>
      <c r="D154" s="13">
        <v>66</v>
      </c>
      <c r="E154" s="13">
        <v>74</v>
      </c>
      <c r="F154" s="13">
        <v>91</v>
      </c>
      <c r="G154" s="13">
        <v>107</v>
      </c>
      <c r="H154" s="8">
        <f>G154-F154</f>
        <v>16</v>
      </c>
      <c r="I154" s="13">
        <v>104.169222</v>
      </c>
      <c r="J154" s="8">
        <f>I154-G154</f>
        <v>-2.830777999999995</v>
      </c>
      <c r="K154" s="14">
        <v>104</v>
      </c>
      <c r="L154" s="8">
        <f>K154-I154</f>
        <v>-0.16922200000000487</v>
      </c>
      <c r="M154" s="10">
        <v>107</v>
      </c>
      <c r="N154" s="34">
        <f>M154-K154</f>
        <v>3</v>
      </c>
      <c r="O154" s="51">
        <v>109</v>
      </c>
      <c r="P154" s="44">
        <f>O154-M154</f>
        <v>2</v>
      </c>
    </row>
    <row r="155" spans="1:16" ht="12.75">
      <c r="A155" s="12" t="s">
        <v>157</v>
      </c>
      <c r="B155" s="13">
        <v>74</v>
      </c>
      <c r="C155" s="13">
        <v>63</v>
      </c>
      <c r="D155" s="13">
        <v>60</v>
      </c>
      <c r="E155" s="13">
        <v>80</v>
      </c>
      <c r="F155" s="13">
        <v>86</v>
      </c>
      <c r="G155" s="13">
        <v>101</v>
      </c>
      <c r="H155" s="8">
        <f>G155-F155</f>
        <v>15</v>
      </c>
      <c r="I155" s="13">
        <v>103.5</v>
      </c>
      <c r="J155" s="8">
        <f>I155-G155</f>
        <v>2.5</v>
      </c>
      <c r="K155" s="14">
        <v>106</v>
      </c>
      <c r="L155" s="8">
        <f>K155-I155</f>
        <v>2.5</v>
      </c>
      <c r="M155" s="10">
        <v>108</v>
      </c>
      <c r="N155" s="34">
        <f>M155-K155</f>
        <v>2</v>
      </c>
      <c r="O155" s="51">
        <v>108</v>
      </c>
      <c r="P155" s="44">
        <f>O155-M155</f>
        <v>0</v>
      </c>
    </row>
    <row r="156" spans="1:16" ht="12.75">
      <c r="A156" s="12" t="s">
        <v>158</v>
      </c>
      <c r="B156" s="13">
        <v>68</v>
      </c>
      <c r="C156" s="13">
        <v>76</v>
      </c>
      <c r="D156" s="13">
        <v>92</v>
      </c>
      <c r="E156" s="13">
        <v>94</v>
      </c>
      <c r="F156" s="13">
        <v>92</v>
      </c>
      <c r="G156" s="13">
        <v>104</v>
      </c>
      <c r="H156" s="8">
        <f>G156-F156</f>
        <v>12</v>
      </c>
      <c r="I156" s="13">
        <v>106</v>
      </c>
      <c r="J156" s="8">
        <f>I156-G156</f>
        <v>2</v>
      </c>
      <c r="K156" s="14">
        <v>108</v>
      </c>
      <c r="L156" s="8">
        <f>K156-I156</f>
        <v>2</v>
      </c>
      <c r="M156" s="10">
        <v>107</v>
      </c>
      <c r="N156" s="34">
        <f>M156-K156</f>
        <v>-1</v>
      </c>
      <c r="O156" s="51">
        <v>106</v>
      </c>
      <c r="P156" s="44">
        <f>O156-M156</f>
        <v>-1</v>
      </c>
    </row>
    <row r="157" spans="1:16" ht="12.75">
      <c r="A157" s="12" t="s">
        <v>160</v>
      </c>
      <c r="B157" s="13">
        <v>38</v>
      </c>
      <c r="C157" s="13">
        <v>50</v>
      </c>
      <c r="D157" s="13">
        <v>59</v>
      </c>
      <c r="E157" s="13">
        <v>51</v>
      </c>
      <c r="F157" s="13">
        <v>62</v>
      </c>
      <c r="G157" s="13">
        <v>92</v>
      </c>
      <c r="H157" s="8">
        <f>G157-F157</f>
        <v>30</v>
      </c>
      <c r="I157" s="13">
        <v>98.84332</v>
      </c>
      <c r="J157" s="8">
        <f>I157-G157</f>
        <v>6.843320000000006</v>
      </c>
      <c r="K157" s="14">
        <v>108</v>
      </c>
      <c r="L157" s="8">
        <f>K157-I157</f>
        <v>9.156679999999994</v>
      </c>
      <c r="M157" s="10">
        <v>107</v>
      </c>
      <c r="N157" s="34">
        <f>M157-K157</f>
        <v>-1</v>
      </c>
      <c r="O157" s="51">
        <v>105</v>
      </c>
      <c r="P157" s="44">
        <f>O157-M157</f>
        <v>-2</v>
      </c>
    </row>
    <row r="158" spans="1:16" ht="12.75">
      <c r="A158" s="12" t="s">
        <v>163</v>
      </c>
      <c r="B158" s="13">
        <v>77</v>
      </c>
      <c r="C158" s="13">
        <v>59</v>
      </c>
      <c r="D158" s="13">
        <v>43</v>
      </c>
      <c r="E158" s="13">
        <v>104</v>
      </c>
      <c r="F158" s="13">
        <v>85</v>
      </c>
      <c r="G158" s="13">
        <v>107.3646</v>
      </c>
      <c r="H158" s="8">
        <f>G158-F158</f>
        <v>22.364599999999996</v>
      </c>
      <c r="I158" s="13">
        <v>106.243067</v>
      </c>
      <c r="J158" s="8">
        <f>I158-G158</f>
        <v>-1.1215329999999994</v>
      </c>
      <c r="K158" s="14">
        <v>105</v>
      </c>
      <c r="L158" s="8">
        <f>K158-I158</f>
        <v>-1.2430669999999964</v>
      </c>
      <c r="M158" s="10">
        <v>104</v>
      </c>
      <c r="N158" s="34">
        <f>M158-K158</f>
        <v>-1</v>
      </c>
      <c r="O158" s="51">
        <v>105</v>
      </c>
      <c r="P158" s="44">
        <f>O158-M158</f>
        <v>1</v>
      </c>
    </row>
    <row r="159" spans="1:16" ht="12.75">
      <c r="A159" s="12" t="s">
        <v>162</v>
      </c>
      <c r="B159" s="13">
        <v>41</v>
      </c>
      <c r="C159" s="13">
        <v>40</v>
      </c>
      <c r="D159" s="13">
        <v>55</v>
      </c>
      <c r="E159" s="13">
        <v>77</v>
      </c>
      <c r="F159" s="13">
        <v>85</v>
      </c>
      <c r="G159" s="13">
        <v>134.841532</v>
      </c>
      <c r="H159" s="8">
        <f>G159-F159</f>
        <v>49.841532</v>
      </c>
      <c r="I159" s="13">
        <v>124.561021</v>
      </c>
      <c r="J159" s="8">
        <f>I159-G159</f>
        <v>-10.280511000000004</v>
      </c>
      <c r="K159" s="14">
        <v>114</v>
      </c>
      <c r="L159" s="8">
        <f>K159-I159</f>
        <v>-10.561020999999997</v>
      </c>
      <c r="M159" s="10">
        <v>104</v>
      </c>
      <c r="N159" s="34">
        <f>M159-K159</f>
        <v>-10</v>
      </c>
      <c r="O159" s="51">
        <v>104</v>
      </c>
      <c r="P159" s="44">
        <f>O159-M159</f>
        <v>0</v>
      </c>
    </row>
    <row r="160" spans="1:16" ht="12.75">
      <c r="A160" s="12" t="s">
        <v>161</v>
      </c>
      <c r="B160" s="13">
        <v>75</v>
      </c>
      <c r="C160" s="13">
        <v>80</v>
      </c>
      <c r="D160" s="13">
        <v>72</v>
      </c>
      <c r="E160" s="13">
        <v>98</v>
      </c>
      <c r="F160" s="13">
        <v>114</v>
      </c>
      <c r="G160" s="13">
        <v>108.666667</v>
      </c>
      <c r="H160" s="8">
        <f>G160-F160</f>
        <v>-5.333332999999996</v>
      </c>
      <c r="I160" s="13">
        <v>107.333333</v>
      </c>
      <c r="J160" s="8">
        <f>I160-G160</f>
        <v>-1.3333340000000078</v>
      </c>
      <c r="K160" s="14">
        <v>106</v>
      </c>
      <c r="L160" s="8">
        <f>K160-I160</f>
        <v>-1.333332999999996</v>
      </c>
      <c r="M160" s="10">
        <v>105</v>
      </c>
      <c r="N160" s="34">
        <f>M160-K160</f>
        <v>-1</v>
      </c>
      <c r="O160" s="51">
        <v>103</v>
      </c>
      <c r="P160" s="44">
        <f>O160-M160</f>
        <v>-2</v>
      </c>
    </row>
    <row r="161" spans="1:16" ht="12.75">
      <c r="A161" s="12" t="s">
        <v>155</v>
      </c>
      <c r="B161" s="13">
        <v>121</v>
      </c>
      <c r="C161" s="13">
        <v>50</v>
      </c>
      <c r="D161" s="13">
        <v>64</v>
      </c>
      <c r="E161" s="13">
        <v>75</v>
      </c>
      <c r="F161" s="13">
        <v>91</v>
      </c>
      <c r="G161" s="13">
        <v>104.5</v>
      </c>
      <c r="H161" s="8">
        <f>G161-F161</f>
        <v>13.5</v>
      </c>
      <c r="I161" s="13">
        <v>106</v>
      </c>
      <c r="J161" s="8">
        <f>I161-G161</f>
        <v>1.5</v>
      </c>
      <c r="K161" s="14">
        <v>108</v>
      </c>
      <c r="L161" s="8">
        <f>K161-I161</f>
        <v>2</v>
      </c>
      <c r="M161" s="10">
        <v>110</v>
      </c>
      <c r="N161" s="34">
        <f>M161-K161</f>
        <v>2</v>
      </c>
      <c r="O161" s="51">
        <v>102</v>
      </c>
      <c r="P161" s="44">
        <f>O161-M161</f>
        <v>-8</v>
      </c>
    </row>
    <row r="162" spans="1:16" ht="12.75">
      <c r="A162" s="12" t="s">
        <v>164</v>
      </c>
      <c r="B162" s="13">
        <v>31</v>
      </c>
      <c r="C162" s="13">
        <v>24</v>
      </c>
      <c r="D162" s="13">
        <v>37</v>
      </c>
      <c r="E162" s="13">
        <v>69</v>
      </c>
      <c r="F162" s="13">
        <v>104</v>
      </c>
      <c r="G162" s="13">
        <v>100</v>
      </c>
      <c r="H162" s="8">
        <f>G162-F162</f>
        <v>-4</v>
      </c>
      <c r="I162" s="13">
        <v>99.5</v>
      </c>
      <c r="J162" s="8">
        <f>I162-G162</f>
        <v>-0.5</v>
      </c>
      <c r="K162" s="14">
        <v>99</v>
      </c>
      <c r="L162" s="8">
        <f>K162-I162</f>
        <v>-0.5</v>
      </c>
      <c r="M162" s="10">
        <v>96</v>
      </c>
      <c r="N162" s="34">
        <f>M162-K162</f>
        <v>-3</v>
      </c>
      <c r="O162" s="51">
        <v>100</v>
      </c>
      <c r="P162" s="44">
        <f>O162-M162</f>
        <v>4</v>
      </c>
    </row>
    <row r="163" spans="1:16" ht="12.75">
      <c r="A163" s="12" t="s">
        <v>165</v>
      </c>
      <c r="B163" s="13">
        <v>40</v>
      </c>
      <c r="C163" s="13">
        <v>40</v>
      </c>
      <c r="D163" s="13">
        <v>56</v>
      </c>
      <c r="E163" s="13">
        <v>67</v>
      </c>
      <c r="F163" s="13">
        <v>96</v>
      </c>
      <c r="G163" s="13">
        <v>97</v>
      </c>
      <c r="H163" s="8">
        <f>G163-F163</f>
        <v>1</v>
      </c>
      <c r="I163" s="13">
        <v>97</v>
      </c>
      <c r="J163" s="8">
        <f>I163-G163</f>
        <v>0</v>
      </c>
      <c r="K163" s="14">
        <v>97</v>
      </c>
      <c r="L163" s="8">
        <f>K163-I163</f>
        <v>0</v>
      </c>
      <c r="M163" s="10">
        <v>94</v>
      </c>
      <c r="N163" s="34">
        <f>M163-K163</f>
        <v>-3</v>
      </c>
      <c r="O163" s="51">
        <v>93</v>
      </c>
      <c r="P163" s="44">
        <f>O163-M163</f>
        <v>-1</v>
      </c>
    </row>
    <row r="164" spans="1:16" ht="12.75">
      <c r="A164" s="12" t="s">
        <v>166</v>
      </c>
      <c r="B164" s="13">
        <v>52</v>
      </c>
      <c r="C164" s="13">
        <v>53</v>
      </c>
      <c r="D164" s="13">
        <v>59</v>
      </c>
      <c r="E164" s="13">
        <v>71</v>
      </c>
      <c r="F164" s="13">
        <v>74</v>
      </c>
      <c r="G164" s="13">
        <v>92</v>
      </c>
      <c r="H164" s="8">
        <f>G164-F164</f>
        <v>18</v>
      </c>
      <c r="I164" s="13">
        <v>92.772176</v>
      </c>
      <c r="J164" s="8">
        <f>I164-G164</f>
        <v>0.7721760000000017</v>
      </c>
      <c r="K164" s="14">
        <v>93</v>
      </c>
      <c r="L164" s="8">
        <f>K164-I164</f>
        <v>0.22782399999999825</v>
      </c>
      <c r="M164" s="10">
        <v>92</v>
      </c>
      <c r="N164" s="34">
        <f>M164-K164</f>
        <v>-1</v>
      </c>
      <c r="O164" s="51">
        <v>92</v>
      </c>
      <c r="P164" s="44">
        <f>O164-M164</f>
        <v>0</v>
      </c>
    </row>
    <row r="165" spans="1:16" ht="12.75">
      <c r="A165" s="12" t="s">
        <v>171</v>
      </c>
      <c r="B165" s="13">
        <v>70</v>
      </c>
      <c r="C165" s="13">
        <v>72</v>
      </c>
      <c r="D165" s="13">
        <v>83</v>
      </c>
      <c r="E165" s="13">
        <v>88</v>
      </c>
      <c r="F165" s="13">
        <v>75</v>
      </c>
      <c r="G165" s="13">
        <v>81.872142</v>
      </c>
      <c r="H165" s="8">
        <f>G165-F165</f>
        <v>6.872141999999997</v>
      </c>
      <c r="I165" s="13">
        <v>82.723071</v>
      </c>
      <c r="J165" s="8">
        <f>I165-G165</f>
        <v>0.8509290000000078</v>
      </c>
      <c r="K165" s="14">
        <v>86</v>
      </c>
      <c r="L165" s="8">
        <f>K165-I165</f>
        <v>3.2769289999999955</v>
      </c>
      <c r="M165" s="10">
        <v>89</v>
      </c>
      <c r="N165" s="34">
        <f>M165-K165</f>
        <v>3</v>
      </c>
      <c r="O165" s="51">
        <v>92</v>
      </c>
      <c r="P165" s="44">
        <f>O165-M165</f>
        <v>3</v>
      </c>
    </row>
    <row r="166" spans="1:16" ht="12.75">
      <c r="A166" s="12" t="s">
        <v>169</v>
      </c>
      <c r="B166" s="13">
        <v>54</v>
      </c>
      <c r="C166" s="13">
        <v>65</v>
      </c>
      <c r="D166" s="13">
        <v>68</v>
      </c>
      <c r="E166" s="13">
        <v>88</v>
      </c>
      <c r="F166" s="13">
        <v>56</v>
      </c>
      <c r="G166" s="13">
        <v>87.931989</v>
      </c>
      <c r="H166" s="8">
        <f>G166-F166</f>
        <v>31.931989</v>
      </c>
      <c r="I166" s="13">
        <v>88.621326</v>
      </c>
      <c r="J166" s="8">
        <f>I166-G166</f>
        <v>0.6893369999999948</v>
      </c>
      <c r="K166" s="14">
        <v>89</v>
      </c>
      <c r="L166" s="8">
        <f>K166-I166</f>
        <v>0.37867400000000373</v>
      </c>
      <c r="M166" s="10">
        <v>90</v>
      </c>
      <c r="N166" s="34">
        <f>M166-K166</f>
        <v>1</v>
      </c>
      <c r="O166" s="51">
        <v>90</v>
      </c>
      <c r="P166" s="44">
        <f>O166-M166</f>
        <v>0</v>
      </c>
    </row>
    <row r="167" spans="1:16" ht="12.75">
      <c r="A167" s="12" t="s">
        <v>167</v>
      </c>
      <c r="B167" s="13">
        <v>79</v>
      </c>
      <c r="C167" s="13">
        <v>73</v>
      </c>
      <c r="D167" s="13">
        <v>49</v>
      </c>
      <c r="E167" s="13">
        <v>55</v>
      </c>
      <c r="F167" s="13">
        <v>68</v>
      </c>
      <c r="G167" s="13">
        <v>70.585278</v>
      </c>
      <c r="H167" s="8">
        <f>G167-F167</f>
        <v>2.5852780000000024</v>
      </c>
      <c r="I167" s="13">
        <v>77.723519</v>
      </c>
      <c r="J167" s="8">
        <f>I167-G167</f>
        <v>7.138240999999994</v>
      </c>
      <c r="K167" s="14">
        <v>85</v>
      </c>
      <c r="L167" s="8">
        <f>K167-I167</f>
        <v>7.276481000000004</v>
      </c>
      <c r="M167" s="10">
        <v>92</v>
      </c>
      <c r="N167" s="34">
        <f>M167-K167</f>
        <v>7</v>
      </c>
      <c r="O167" s="51">
        <v>90</v>
      </c>
      <c r="P167" s="44">
        <f>O167-M167</f>
        <v>-2</v>
      </c>
    </row>
    <row r="168" spans="1:16" ht="12.75">
      <c r="A168" s="12" t="s">
        <v>172</v>
      </c>
      <c r="B168" s="13">
        <v>49</v>
      </c>
      <c r="C168" s="13">
        <v>33</v>
      </c>
      <c r="D168" s="13">
        <v>52</v>
      </c>
      <c r="E168" s="13">
        <v>58</v>
      </c>
      <c r="F168" s="13">
        <v>78</v>
      </c>
      <c r="G168" s="13">
        <v>88</v>
      </c>
      <c r="H168" s="8">
        <f>G168-F168</f>
        <v>10</v>
      </c>
      <c r="I168" s="13">
        <v>89</v>
      </c>
      <c r="J168" s="8">
        <f>I168-G168</f>
        <v>1</v>
      </c>
      <c r="K168" s="14">
        <v>89</v>
      </c>
      <c r="L168" s="8">
        <f>K168-I168</f>
        <v>0</v>
      </c>
      <c r="M168" s="10">
        <v>89</v>
      </c>
      <c r="N168" s="34">
        <f>M168-K168</f>
        <v>0</v>
      </c>
      <c r="O168" s="51">
        <v>89</v>
      </c>
      <c r="P168" s="44">
        <f>O168-M168</f>
        <v>0</v>
      </c>
    </row>
    <row r="169" spans="1:16" ht="12.75">
      <c r="A169" s="12" t="s">
        <v>170</v>
      </c>
      <c r="B169" s="13">
        <v>67</v>
      </c>
      <c r="C169" s="13">
        <v>51</v>
      </c>
      <c r="D169" s="13">
        <v>59</v>
      </c>
      <c r="E169" s="13">
        <v>55</v>
      </c>
      <c r="F169" s="13">
        <v>90</v>
      </c>
      <c r="G169" s="13">
        <v>106.735171</v>
      </c>
      <c r="H169" s="8">
        <f>G169-F169</f>
        <v>16.735170999999994</v>
      </c>
      <c r="I169" s="13">
        <v>101.15678</v>
      </c>
      <c r="J169" s="8">
        <f>I169-G169</f>
        <v>-5.578390999999996</v>
      </c>
      <c r="K169" s="14">
        <v>96</v>
      </c>
      <c r="L169" s="8">
        <f>K169-I169</f>
        <v>-5.156779999999998</v>
      </c>
      <c r="M169" s="10">
        <v>90</v>
      </c>
      <c r="N169" s="34">
        <f>M169-K169</f>
        <v>-6</v>
      </c>
      <c r="O169" s="51">
        <v>87</v>
      </c>
      <c r="P169" s="44">
        <f>O169-M169</f>
        <v>-3</v>
      </c>
    </row>
    <row r="170" spans="1:16" ht="12.75">
      <c r="A170" s="12" t="s">
        <v>168</v>
      </c>
      <c r="B170" s="13">
        <v>59</v>
      </c>
      <c r="C170" s="13">
        <v>71</v>
      </c>
      <c r="D170" s="13">
        <v>60</v>
      </c>
      <c r="E170" s="13">
        <v>77</v>
      </c>
      <c r="F170" s="13">
        <v>85</v>
      </c>
      <c r="G170" s="13">
        <v>89</v>
      </c>
      <c r="H170" s="8">
        <f>G170-F170</f>
        <v>4</v>
      </c>
      <c r="I170" s="13">
        <v>90</v>
      </c>
      <c r="J170" s="8">
        <f>I170-G170</f>
        <v>1</v>
      </c>
      <c r="K170" s="14">
        <v>92</v>
      </c>
      <c r="L170" s="8">
        <f>K170-I170</f>
        <v>2</v>
      </c>
      <c r="M170" s="10">
        <v>91</v>
      </c>
      <c r="N170" s="34">
        <f>M170-K170</f>
        <v>-1</v>
      </c>
      <c r="O170" s="51">
        <v>82</v>
      </c>
      <c r="P170" s="44">
        <f>O170-M170</f>
        <v>-9</v>
      </c>
    </row>
    <row r="171" spans="1:16" ht="12.75">
      <c r="A171" s="12" t="s">
        <v>178</v>
      </c>
      <c r="B171" s="13">
        <v>64</v>
      </c>
      <c r="C171" s="13">
        <v>62</v>
      </c>
      <c r="D171" s="13">
        <v>63</v>
      </c>
      <c r="E171" s="13">
        <v>44</v>
      </c>
      <c r="F171" s="13">
        <v>45</v>
      </c>
      <c r="G171" s="13">
        <v>65.488802</v>
      </c>
      <c r="H171" s="8">
        <f>G171-F171</f>
        <v>20.488802000000007</v>
      </c>
      <c r="I171" s="13">
        <v>65.20503</v>
      </c>
      <c r="J171" s="8">
        <f>I171-G171</f>
        <v>-0.28377200000001324</v>
      </c>
      <c r="K171" s="14">
        <v>70</v>
      </c>
      <c r="L171" s="8">
        <f>K171-I171</f>
        <v>4.794970000000006</v>
      </c>
      <c r="M171" s="10">
        <v>76</v>
      </c>
      <c r="N171" s="34">
        <f>M171-K171</f>
        <v>6</v>
      </c>
      <c r="O171" s="51">
        <v>81</v>
      </c>
      <c r="P171" s="44">
        <f>O171-M171</f>
        <v>5</v>
      </c>
    </row>
    <row r="172" spans="1:16" ht="12.75">
      <c r="A172" s="12" t="s">
        <v>177</v>
      </c>
      <c r="B172" s="13">
        <v>50</v>
      </c>
      <c r="C172" s="13">
        <v>81</v>
      </c>
      <c r="D172" s="13">
        <v>80</v>
      </c>
      <c r="E172" s="13">
        <v>83</v>
      </c>
      <c r="F172" s="13">
        <v>86</v>
      </c>
      <c r="G172" s="13">
        <v>71.95067</v>
      </c>
      <c r="H172" s="8">
        <f>G172-F172</f>
        <v>-14.049329999999998</v>
      </c>
      <c r="I172" s="13">
        <v>73.967113</v>
      </c>
      <c r="J172" s="8">
        <f>I172-G172</f>
        <v>2.0164429999999953</v>
      </c>
      <c r="K172" s="14">
        <v>76</v>
      </c>
      <c r="L172" s="8">
        <f>K172-I172</f>
        <v>2.0328870000000023</v>
      </c>
      <c r="M172" s="10">
        <v>78</v>
      </c>
      <c r="N172" s="34">
        <f>M172-K172</f>
        <v>2</v>
      </c>
      <c r="O172" s="51">
        <v>80</v>
      </c>
      <c r="P172" s="44">
        <f>O172-M172</f>
        <v>2</v>
      </c>
    </row>
    <row r="173" spans="1:16" ht="12.75">
      <c r="A173" s="12" t="s">
        <v>175</v>
      </c>
      <c r="B173" s="13">
        <v>96</v>
      </c>
      <c r="C173" s="13">
        <v>73</v>
      </c>
      <c r="D173" s="13">
        <v>67</v>
      </c>
      <c r="E173" s="13">
        <v>73</v>
      </c>
      <c r="F173" s="13">
        <v>87</v>
      </c>
      <c r="G173" s="13">
        <v>82</v>
      </c>
      <c r="H173" s="8">
        <f>G173-F173</f>
        <v>-5</v>
      </c>
      <c r="I173" s="13">
        <v>81.5</v>
      </c>
      <c r="J173" s="8">
        <f>I173-G173</f>
        <v>-0.5</v>
      </c>
      <c r="K173" s="14">
        <v>81</v>
      </c>
      <c r="L173" s="8">
        <f>K173-I173</f>
        <v>-0.5</v>
      </c>
      <c r="M173" s="10">
        <v>79</v>
      </c>
      <c r="N173" s="34">
        <f>M173-K173</f>
        <v>-2</v>
      </c>
      <c r="O173" s="51">
        <v>79</v>
      </c>
      <c r="P173" s="44">
        <f>O173-M173</f>
        <v>0</v>
      </c>
    </row>
    <row r="174" spans="1:16" ht="12.75">
      <c r="A174" s="12" t="s">
        <v>174</v>
      </c>
      <c r="B174" s="13">
        <v>35</v>
      </c>
      <c r="C174" s="13">
        <v>34</v>
      </c>
      <c r="D174" s="13">
        <v>65</v>
      </c>
      <c r="E174" s="13">
        <v>61</v>
      </c>
      <c r="F174" s="13">
        <v>72</v>
      </c>
      <c r="G174" s="13">
        <v>76</v>
      </c>
      <c r="H174" s="8">
        <f>G174-F174</f>
        <v>4</v>
      </c>
      <c r="I174" s="13">
        <v>78.341271</v>
      </c>
      <c r="J174" s="8">
        <f>I174-G174</f>
        <v>2.341271000000006</v>
      </c>
      <c r="K174" s="14">
        <v>82</v>
      </c>
      <c r="L174" s="8">
        <f>K174-I174</f>
        <v>3.658728999999994</v>
      </c>
      <c r="M174" s="10">
        <v>81</v>
      </c>
      <c r="N174" s="34">
        <f>M174-K174</f>
        <v>-1</v>
      </c>
      <c r="O174" s="51">
        <v>79</v>
      </c>
      <c r="P174" s="44">
        <f>O174-M174</f>
        <v>-2</v>
      </c>
    </row>
    <row r="175" spans="1:16" ht="12.75">
      <c r="A175" s="12" t="s">
        <v>179</v>
      </c>
      <c r="B175" s="13">
        <v>54</v>
      </c>
      <c r="C175" s="13">
        <v>62</v>
      </c>
      <c r="D175" s="13">
        <v>71</v>
      </c>
      <c r="E175" s="13">
        <v>57</v>
      </c>
      <c r="F175" s="13">
        <v>67</v>
      </c>
      <c r="G175" s="13">
        <v>74.830807</v>
      </c>
      <c r="H175" s="8">
        <f>G175-F175</f>
        <v>7.830806999999993</v>
      </c>
      <c r="I175" s="13">
        <v>73.449826</v>
      </c>
      <c r="J175" s="8">
        <f>I175-G175</f>
        <v>-1.3809809999999914</v>
      </c>
      <c r="K175" s="14">
        <v>75</v>
      </c>
      <c r="L175" s="8">
        <f>K175-I175</f>
        <v>1.5501739999999984</v>
      </c>
      <c r="M175" s="10">
        <v>76</v>
      </c>
      <c r="N175" s="34">
        <f>M175-K175</f>
        <v>1</v>
      </c>
      <c r="O175" s="51">
        <v>77</v>
      </c>
      <c r="P175" s="44">
        <f>O175-M175</f>
        <v>1</v>
      </c>
    </row>
    <row r="176" spans="1:16" ht="12.75">
      <c r="A176" s="12" t="s">
        <v>173</v>
      </c>
      <c r="B176" s="13">
        <v>101</v>
      </c>
      <c r="C176" s="13">
        <v>85</v>
      </c>
      <c r="D176" s="13">
        <v>73</v>
      </c>
      <c r="E176" s="13">
        <v>71</v>
      </c>
      <c r="F176" s="13">
        <v>68</v>
      </c>
      <c r="G176" s="13">
        <v>80</v>
      </c>
      <c r="H176" s="8">
        <f>G176-F176</f>
        <v>12</v>
      </c>
      <c r="I176" s="13">
        <v>85.903243</v>
      </c>
      <c r="J176" s="8">
        <f>I176-G176</f>
        <v>5.903243000000003</v>
      </c>
      <c r="K176" s="14">
        <v>86</v>
      </c>
      <c r="L176" s="8">
        <f>K176-I176</f>
        <v>0.09675699999999665</v>
      </c>
      <c r="M176" s="10">
        <v>84</v>
      </c>
      <c r="N176" s="34">
        <f>M176-K176</f>
        <v>-2</v>
      </c>
      <c r="O176" s="51">
        <v>75</v>
      </c>
      <c r="P176" s="44">
        <f>O176-M176</f>
        <v>-9</v>
      </c>
    </row>
    <row r="177" spans="1:16" ht="12.75">
      <c r="A177" s="12" t="s">
        <v>181</v>
      </c>
      <c r="B177" s="13">
        <v>128</v>
      </c>
      <c r="C177" s="13">
        <v>100</v>
      </c>
      <c r="D177" s="13">
        <v>91</v>
      </c>
      <c r="E177" s="13">
        <v>71</v>
      </c>
      <c r="F177" s="13">
        <v>83</v>
      </c>
      <c r="G177" s="13">
        <v>75</v>
      </c>
      <c r="H177" s="8">
        <f>G177-F177</f>
        <v>-8</v>
      </c>
      <c r="I177" s="13">
        <v>73.5</v>
      </c>
      <c r="J177" s="8">
        <f>I177-G177</f>
        <v>-1.5</v>
      </c>
      <c r="K177" s="14">
        <v>72</v>
      </c>
      <c r="L177" s="8">
        <f>K177-I177</f>
        <v>-1.5</v>
      </c>
      <c r="M177" s="10">
        <v>74</v>
      </c>
      <c r="N177" s="34">
        <f>M177-K177</f>
        <v>2</v>
      </c>
      <c r="O177" s="51">
        <v>74</v>
      </c>
      <c r="P177" s="44">
        <f>O177-M177</f>
        <v>0</v>
      </c>
    </row>
    <row r="178" spans="1:16" ht="12.75">
      <c r="A178" s="12" t="s">
        <v>176</v>
      </c>
      <c r="B178" s="13">
        <v>31</v>
      </c>
      <c r="C178" s="13">
        <v>46</v>
      </c>
      <c r="D178" s="13">
        <v>31</v>
      </c>
      <c r="E178" s="13">
        <v>48</v>
      </c>
      <c r="F178" s="13">
        <v>44</v>
      </c>
      <c r="G178" s="13">
        <v>71</v>
      </c>
      <c r="H178" s="8">
        <f>G178-F178</f>
        <v>27</v>
      </c>
      <c r="I178" s="13">
        <v>75</v>
      </c>
      <c r="J178" s="8">
        <f>I178-G178</f>
        <v>4</v>
      </c>
      <c r="K178" s="14">
        <v>77</v>
      </c>
      <c r="L178" s="8">
        <f>K178-I178</f>
        <v>2</v>
      </c>
      <c r="M178" s="10">
        <v>78</v>
      </c>
      <c r="N178" s="34">
        <f>M178-K178</f>
        <v>1</v>
      </c>
      <c r="O178" s="51">
        <v>72</v>
      </c>
      <c r="P178" s="44">
        <f>O178-M178</f>
        <v>-6</v>
      </c>
    </row>
    <row r="179" spans="1:16" ht="12.75">
      <c r="A179" s="12" t="s">
        <v>180</v>
      </c>
      <c r="B179" s="13">
        <v>57</v>
      </c>
      <c r="C179" s="13">
        <v>55</v>
      </c>
      <c r="D179" s="13">
        <v>65</v>
      </c>
      <c r="E179" s="13">
        <v>56</v>
      </c>
      <c r="F179" s="13">
        <v>67</v>
      </c>
      <c r="G179" s="13">
        <v>71</v>
      </c>
      <c r="H179" s="8">
        <f>G179-F179</f>
        <v>4</v>
      </c>
      <c r="I179" s="13">
        <v>72</v>
      </c>
      <c r="J179" s="8">
        <f>I179-G179</f>
        <v>1</v>
      </c>
      <c r="K179" s="14">
        <v>72</v>
      </c>
      <c r="L179" s="8">
        <f>K179-I179</f>
        <v>0</v>
      </c>
      <c r="M179" s="10">
        <v>74</v>
      </c>
      <c r="N179" s="34">
        <f>M179-K179</f>
        <v>2</v>
      </c>
      <c r="O179" s="51">
        <v>71</v>
      </c>
      <c r="P179" s="44">
        <f>O179-M179</f>
        <v>-3</v>
      </c>
    </row>
    <row r="180" spans="1:16" ht="12.75">
      <c r="A180" s="12" t="s">
        <v>183</v>
      </c>
      <c r="B180" s="13">
        <v>50</v>
      </c>
      <c r="C180" s="13">
        <v>52</v>
      </c>
      <c r="D180" s="13">
        <v>68</v>
      </c>
      <c r="E180" s="13">
        <v>38</v>
      </c>
      <c r="F180" s="13">
        <v>48</v>
      </c>
      <c r="G180" s="13">
        <v>61</v>
      </c>
      <c r="H180" s="8">
        <f>G180-F180</f>
        <v>13</v>
      </c>
      <c r="I180" s="13">
        <v>63</v>
      </c>
      <c r="J180" s="8">
        <f>I180-G180</f>
        <v>2</v>
      </c>
      <c r="K180" s="14">
        <v>65</v>
      </c>
      <c r="L180" s="8">
        <f>K180-I180</f>
        <v>2</v>
      </c>
      <c r="M180" s="10">
        <v>67</v>
      </c>
      <c r="N180" s="34">
        <f>M180-K180</f>
        <v>2</v>
      </c>
      <c r="O180" s="51">
        <v>69</v>
      </c>
      <c r="P180" s="44">
        <f>O180-M180</f>
        <v>2</v>
      </c>
    </row>
    <row r="181" spans="1:16" ht="12.75">
      <c r="A181" s="12" t="s">
        <v>182</v>
      </c>
      <c r="B181" s="13">
        <v>68</v>
      </c>
      <c r="C181" s="13">
        <v>69</v>
      </c>
      <c r="D181" s="13">
        <v>72</v>
      </c>
      <c r="E181" s="13">
        <v>85</v>
      </c>
      <c r="F181" s="13">
        <v>76</v>
      </c>
      <c r="G181" s="13">
        <v>70</v>
      </c>
      <c r="H181" s="8">
        <f>G181-F181</f>
        <v>-6</v>
      </c>
      <c r="I181" s="13">
        <v>69</v>
      </c>
      <c r="J181" s="8">
        <f>I181-G181</f>
        <v>-1</v>
      </c>
      <c r="K181" s="14">
        <v>68</v>
      </c>
      <c r="L181" s="8">
        <f>K181-I181</f>
        <v>-1</v>
      </c>
      <c r="M181" s="10">
        <v>67</v>
      </c>
      <c r="N181" s="34">
        <f>M181-K181</f>
        <v>-1</v>
      </c>
      <c r="O181" s="51">
        <v>66</v>
      </c>
      <c r="P181" s="44">
        <f>O181-M181</f>
        <v>-1</v>
      </c>
    </row>
    <row r="182" spans="1:16" ht="12.75">
      <c r="A182" s="12" t="s">
        <v>185</v>
      </c>
      <c r="B182" s="13">
        <v>29</v>
      </c>
      <c r="C182" s="13">
        <v>34</v>
      </c>
      <c r="D182" s="13">
        <v>37</v>
      </c>
      <c r="E182" s="13">
        <v>39</v>
      </c>
      <c r="F182" s="13">
        <v>41</v>
      </c>
      <c r="G182" s="13">
        <v>54.863858</v>
      </c>
      <c r="H182" s="8">
        <f>G182-F182</f>
        <v>13.863858</v>
      </c>
      <c r="I182" s="13">
        <v>56.242572</v>
      </c>
      <c r="J182" s="8">
        <f>I182-G182</f>
        <v>1.3787140000000022</v>
      </c>
      <c r="K182" s="14">
        <v>58</v>
      </c>
      <c r="L182" s="8">
        <f>K182-I182</f>
        <v>1.7574279999999973</v>
      </c>
      <c r="M182" s="10">
        <v>59</v>
      </c>
      <c r="N182" s="34">
        <f>M182-K182</f>
        <v>1</v>
      </c>
      <c r="O182" s="51">
        <v>61</v>
      </c>
      <c r="P182" s="44">
        <f>O182-M182</f>
        <v>2</v>
      </c>
    </row>
    <row r="183" spans="1:16" ht="12.75">
      <c r="A183" s="12" t="s">
        <v>184</v>
      </c>
      <c r="B183" s="13">
        <v>43</v>
      </c>
      <c r="C183" s="13">
        <v>52</v>
      </c>
      <c r="D183" s="13">
        <v>62</v>
      </c>
      <c r="E183" s="13">
        <v>38</v>
      </c>
      <c r="F183" s="13">
        <v>56</v>
      </c>
      <c r="G183" s="13">
        <v>60</v>
      </c>
      <c r="H183" s="8">
        <f>G183-F183</f>
        <v>4</v>
      </c>
      <c r="I183" s="13">
        <v>62.724124</v>
      </c>
      <c r="J183" s="8">
        <f>I183-G183</f>
        <v>2.7241240000000033</v>
      </c>
      <c r="K183" s="14">
        <v>63</v>
      </c>
      <c r="L183" s="8">
        <f>K183-I183</f>
        <v>0.2758759999999967</v>
      </c>
      <c r="M183" s="10">
        <v>62</v>
      </c>
      <c r="N183" s="34">
        <f>M183-K183</f>
        <v>-1</v>
      </c>
      <c r="O183" s="51">
        <v>61</v>
      </c>
      <c r="P183" s="44">
        <f>O183-M183</f>
        <v>-1</v>
      </c>
    </row>
    <row r="184" spans="1:16" ht="12.75">
      <c r="A184" s="12" t="s">
        <v>188</v>
      </c>
      <c r="B184" s="13">
        <v>74</v>
      </c>
      <c r="C184" s="13">
        <v>66</v>
      </c>
      <c r="D184" s="13">
        <v>41</v>
      </c>
      <c r="E184" s="13">
        <v>48</v>
      </c>
      <c r="F184" s="13">
        <v>53</v>
      </c>
      <c r="G184" s="13">
        <v>54.405263</v>
      </c>
      <c r="H184" s="8">
        <f>G184-F184</f>
        <v>1.405262999999998</v>
      </c>
      <c r="I184" s="13">
        <v>55.603509</v>
      </c>
      <c r="J184" s="8">
        <f>I184-G184</f>
        <v>1.1982460000000046</v>
      </c>
      <c r="K184" s="14">
        <v>57</v>
      </c>
      <c r="L184" s="8">
        <f>K184-I184</f>
        <v>1.3964909999999975</v>
      </c>
      <c r="M184" s="10">
        <v>58</v>
      </c>
      <c r="N184" s="34">
        <f>M184-K184</f>
        <v>1</v>
      </c>
      <c r="O184" s="51">
        <v>58</v>
      </c>
      <c r="P184" s="44">
        <f>O184-M184</f>
        <v>0</v>
      </c>
    </row>
    <row r="185" spans="1:16" ht="12.75">
      <c r="A185" s="12" t="s">
        <v>187</v>
      </c>
      <c r="B185" s="13">
        <v>38</v>
      </c>
      <c r="C185" s="13">
        <v>34</v>
      </c>
      <c r="D185" s="13">
        <v>35</v>
      </c>
      <c r="E185" s="13">
        <v>49</v>
      </c>
      <c r="F185" s="13">
        <v>35</v>
      </c>
      <c r="G185" s="13">
        <v>49.000169</v>
      </c>
      <c r="H185" s="8">
        <f>G185-F185</f>
        <v>14.000169</v>
      </c>
      <c r="I185" s="13">
        <v>52.000113</v>
      </c>
      <c r="J185" s="8">
        <f>I185-G185</f>
        <v>2.9999439999999993</v>
      </c>
      <c r="K185" s="14">
        <v>55</v>
      </c>
      <c r="L185" s="8">
        <f>K185-I185</f>
        <v>2.999887000000001</v>
      </c>
      <c r="M185" s="10">
        <v>58</v>
      </c>
      <c r="N185" s="34">
        <f>M185-K185</f>
        <v>3</v>
      </c>
      <c r="O185" s="51">
        <v>57</v>
      </c>
      <c r="P185" s="44">
        <f>O185-M185</f>
        <v>-1</v>
      </c>
    </row>
    <row r="186" spans="1:16" ht="12.75">
      <c r="A186" s="12" t="s">
        <v>186</v>
      </c>
      <c r="B186" s="13">
        <v>95</v>
      </c>
      <c r="C186" s="13">
        <v>72</v>
      </c>
      <c r="D186" s="13">
        <v>72</v>
      </c>
      <c r="E186" s="13">
        <v>61</v>
      </c>
      <c r="F186" s="13">
        <v>47</v>
      </c>
      <c r="G186" s="13">
        <v>62.707325</v>
      </c>
      <c r="H186" s="8">
        <f>G186-F186</f>
        <v>15.707324999999997</v>
      </c>
      <c r="I186" s="13">
        <v>63.716343</v>
      </c>
      <c r="J186" s="8">
        <f>I186-G186</f>
        <v>1.0090180000000046</v>
      </c>
      <c r="K186" s="14">
        <v>61</v>
      </c>
      <c r="L186" s="8">
        <f>K186-I186</f>
        <v>-2.716343000000002</v>
      </c>
      <c r="M186" s="10">
        <v>59</v>
      </c>
      <c r="N186" s="34">
        <f>M186-K186</f>
        <v>-2</v>
      </c>
      <c r="O186" s="51">
        <v>57</v>
      </c>
      <c r="P186" s="44">
        <f>O186-M186</f>
        <v>-2</v>
      </c>
    </row>
    <row r="187" spans="1:16" ht="12.75">
      <c r="A187" s="12" t="s">
        <v>189</v>
      </c>
      <c r="B187" s="13">
        <v>38</v>
      </c>
      <c r="C187" s="13">
        <v>31</v>
      </c>
      <c r="D187" s="13">
        <v>29</v>
      </c>
      <c r="E187" s="13">
        <v>39</v>
      </c>
      <c r="F187" s="13">
        <v>36</v>
      </c>
      <c r="G187" s="13">
        <v>54</v>
      </c>
      <c r="H187" s="8">
        <f>G187-F187</f>
        <v>18</v>
      </c>
      <c r="I187" s="13">
        <v>56</v>
      </c>
      <c r="J187" s="8">
        <f>I187-G187</f>
        <v>2</v>
      </c>
      <c r="K187" s="14">
        <v>57</v>
      </c>
      <c r="L187" s="8">
        <f>K187-I187</f>
        <v>1</v>
      </c>
      <c r="M187" s="10">
        <v>57</v>
      </c>
      <c r="N187" s="34">
        <f>M187-K187</f>
        <v>0</v>
      </c>
      <c r="O187" s="51">
        <v>56</v>
      </c>
      <c r="P187" s="44">
        <f>O187-M187</f>
        <v>-1</v>
      </c>
    </row>
    <row r="188" spans="1:16" ht="12.75">
      <c r="A188" s="12" t="s">
        <v>190</v>
      </c>
      <c r="B188" s="13">
        <v>59</v>
      </c>
      <c r="C188" s="13">
        <v>54</v>
      </c>
      <c r="D188" s="13">
        <v>59</v>
      </c>
      <c r="E188" s="13">
        <v>57</v>
      </c>
      <c r="F188" s="13">
        <v>59</v>
      </c>
      <c r="G188" s="13">
        <v>58.15977</v>
      </c>
      <c r="H188" s="8">
        <f>G188-F188</f>
        <v>-0.8402299999999983</v>
      </c>
      <c r="I188" s="13">
        <v>57.439847</v>
      </c>
      <c r="J188" s="8">
        <f>I188-G188</f>
        <v>-0.7199230000000014</v>
      </c>
      <c r="K188" s="14">
        <v>57</v>
      </c>
      <c r="L188" s="8">
        <f>K188-I188</f>
        <v>-0.4398470000000003</v>
      </c>
      <c r="M188" s="10">
        <v>56</v>
      </c>
      <c r="N188" s="34">
        <f>M188-K188</f>
        <v>-1</v>
      </c>
      <c r="O188" s="51">
        <v>55</v>
      </c>
      <c r="P188" s="44">
        <f>O188-M188</f>
        <v>-1</v>
      </c>
    </row>
    <row r="189" spans="1:16" ht="12.75">
      <c r="A189" s="12" t="s">
        <v>191</v>
      </c>
      <c r="B189" s="13">
        <v>42</v>
      </c>
      <c r="C189" s="13">
        <v>52</v>
      </c>
      <c r="D189" s="13">
        <v>43</v>
      </c>
      <c r="E189" s="13">
        <v>47</v>
      </c>
      <c r="F189" s="13">
        <v>38</v>
      </c>
      <c r="G189" s="13">
        <v>50</v>
      </c>
      <c r="H189" s="8">
        <f>G189-F189</f>
        <v>12</v>
      </c>
      <c r="I189" s="13">
        <v>51.5</v>
      </c>
      <c r="J189" s="8">
        <f>I189-G189</f>
        <v>1.5</v>
      </c>
      <c r="K189" s="14">
        <v>53</v>
      </c>
      <c r="L189" s="8">
        <f>K189-I189</f>
        <v>1.5</v>
      </c>
      <c r="M189" s="10">
        <v>51</v>
      </c>
      <c r="N189" s="34">
        <f>M189-K189</f>
        <v>-2</v>
      </c>
      <c r="O189" s="51">
        <v>52</v>
      </c>
      <c r="P189" s="44">
        <f>O189-M189</f>
        <v>1</v>
      </c>
    </row>
    <row r="190" spans="1:16" ht="12.75">
      <c r="A190" s="12" t="s">
        <v>193</v>
      </c>
      <c r="B190" s="13">
        <v>57</v>
      </c>
      <c r="C190" s="13">
        <v>47</v>
      </c>
      <c r="D190" s="13">
        <v>55</v>
      </c>
      <c r="E190" s="13">
        <v>52</v>
      </c>
      <c r="F190" s="13">
        <v>51</v>
      </c>
      <c r="G190" s="13">
        <v>55</v>
      </c>
      <c r="H190" s="8">
        <f>G190-F190</f>
        <v>4</v>
      </c>
      <c r="I190" s="13">
        <v>55</v>
      </c>
      <c r="J190" s="8">
        <f>I190-G190</f>
        <v>0</v>
      </c>
      <c r="K190" s="14">
        <v>55</v>
      </c>
      <c r="L190" s="8">
        <f>K190-I190</f>
        <v>0</v>
      </c>
      <c r="M190" s="10">
        <v>51</v>
      </c>
      <c r="N190" s="34">
        <f>M190-K190</f>
        <v>-4</v>
      </c>
      <c r="O190" s="51">
        <v>50</v>
      </c>
      <c r="P190" s="44">
        <f>O190-M190</f>
        <v>-1</v>
      </c>
    </row>
    <row r="191" spans="1:16" ht="12.75">
      <c r="A191" s="12" t="s">
        <v>194</v>
      </c>
      <c r="B191" s="13">
        <v>46</v>
      </c>
      <c r="C191" s="13">
        <v>45</v>
      </c>
      <c r="D191" s="13">
        <v>47</v>
      </c>
      <c r="E191" s="13">
        <v>54</v>
      </c>
      <c r="F191" s="13">
        <v>60</v>
      </c>
      <c r="G191" s="13">
        <v>52</v>
      </c>
      <c r="H191" s="8">
        <f>G191-F191</f>
        <v>-8</v>
      </c>
      <c r="I191" s="13">
        <v>51</v>
      </c>
      <c r="J191" s="8">
        <f>I191-G191</f>
        <v>-1</v>
      </c>
      <c r="K191" s="14">
        <v>50</v>
      </c>
      <c r="L191" s="8">
        <f>K191-I191</f>
        <v>-1</v>
      </c>
      <c r="M191" s="10">
        <v>48</v>
      </c>
      <c r="N191" s="34">
        <f>M191-K191</f>
        <v>-2</v>
      </c>
      <c r="O191" s="51">
        <v>48</v>
      </c>
      <c r="P191" s="44">
        <f>O191-M191</f>
        <v>0</v>
      </c>
    </row>
    <row r="192" spans="1:16" ht="12.75">
      <c r="A192" s="12" t="s">
        <v>192</v>
      </c>
      <c r="B192" s="13">
        <v>38</v>
      </c>
      <c r="C192" s="13">
        <v>31</v>
      </c>
      <c r="D192" s="13">
        <v>28</v>
      </c>
      <c r="E192" s="13">
        <v>37</v>
      </c>
      <c r="F192" s="13">
        <v>57</v>
      </c>
      <c r="G192" s="13">
        <v>52</v>
      </c>
      <c r="H192" s="8">
        <f>G192-F192</f>
        <v>-5</v>
      </c>
      <c r="I192" s="13">
        <v>51.5</v>
      </c>
      <c r="J192" s="8">
        <f>I192-G192</f>
        <v>-0.5</v>
      </c>
      <c r="K192" s="14">
        <v>51</v>
      </c>
      <c r="L192" s="8">
        <f>K192-I192</f>
        <v>-0.5</v>
      </c>
      <c r="M192" s="10">
        <v>51</v>
      </c>
      <c r="N192" s="34">
        <f>M192-K192</f>
        <v>0</v>
      </c>
      <c r="O192" s="51">
        <v>47</v>
      </c>
      <c r="P192" s="44">
        <f>O192-M192</f>
        <v>-4</v>
      </c>
    </row>
    <row r="193" spans="1:16" ht="12.75">
      <c r="A193" s="12" t="s">
        <v>196</v>
      </c>
      <c r="B193" s="13">
        <v>22</v>
      </c>
      <c r="C193" s="13">
        <v>23</v>
      </c>
      <c r="D193" s="13">
        <v>21</v>
      </c>
      <c r="E193" s="13">
        <v>38</v>
      </c>
      <c r="F193" s="13">
        <v>33</v>
      </c>
      <c r="G193" s="13">
        <v>39</v>
      </c>
      <c r="H193" s="8">
        <f>G193-F193</f>
        <v>6</v>
      </c>
      <c r="I193" s="13">
        <v>40</v>
      </c>
      <c r="J193" s="8">
        <f>I193-G193</f>
        <v>1</v>
      </c>
      <c r="K193" s="14">
        <v>40</v>
      </c>
      <c r="L193" s="8">
        <f>K193-I193</f>
        <v>0</v>
      </c>
      <c r="M193" s="10">
        <v>43</v>
      </c>
      <c r="N193" s="34">
        <f>M193-K193</f>
        <v>3</v>
      </c>
      <c r="O193" s="51">
        <v>45</v>
      </c>
      <c r="P193" s="44">
        <f>O193-M193</f>
        <v>2</v>
      </c>
    </row>
    <row r="194" spans="1:16" ht="12.75">
      <c r="A194" s="12" t="s">
        <v>195</v>
      </c>
      <c r="B194" s="13">
        <v>35</v>
      </c>
      <c r="C194" s="13">
        <v>33</v>
      </c>
      <c r="D194" s="13">
        <v>43</v>
      </c>
      <c r="E194" s="13">
        <v>51</v>
      </c>
      <c r="F194" s="13">
        <v>42</v>
      </c>
      <c r="G194" s="13">
        <v>48</v>
      </c>
      <c r="H194" s="8">
        <f>G194-F194</f>
        <v>6</v>
      </c>
      <c r="I194" s="13">
        <v>45.865244</v>
      </c>
      <c r="J194" s="8">
        <f>I194-G194</f>
        <v>-2.134756000000003</v>
      </c>
      <c r="K194" s="14">
        <v>45</v>
      </c>
      <c r="L194" s="8">
        <f>K194-I194</f>
        <v>-0.865243999999997</v>
      </c>
      <c r="M194" s="10">
        <v>46</v>
      </c>
      <c r="N194" s="34">
        <f>M194-K194</f>
        <v>1</v>
      </c>
      <c r="O194" s="51">
        <v>44</v>
      </c>
      <c r="P194" s="44">
        <f>O194-M194</f>
        <v>-2</v>
      </c>
    </row>
    <row r="195" spans="1:16" ht="12.75">
      <c r="A195" s="12" t="s">
        <v>199</v>
      </c>
      <c r="B195" s="13">
        <v>48</v>
      </c>
      <c r="C195" s="13">
        <v>38</v>
      </c>
      <c r="D195" s="13">
        <v>33</v>
      </c>
      <c r="E195" s="13">
        <v>29</v>
      </c>
      <c r="F195" s="13">
        <v>27</v>
      </c>
      <c r="G195" s="13">
        <v>32.125</v>
      </c>
      <c r="H195" s="8">
        <f>G195-F195</f>
        <v>5.125</v>
      </c>
      <c r="I195" s="13">
        <v>33</v>
      </c>
      <c r="J195" s="8">
        <f>I195-G195</f>
        <v>0.875</v>
      </c>
      <c r="K195" s="14">
        <v>32</v>
      </c>
      <c r="L195" s="8">
        <f>K195-I195</f>
        <v>-1</v>
      </c>
      <c r="M195" s="10">
        <v>33</v>
      </c>
      <c r="N195" s="34">
        <f>M195-K195</f>
        <v>1</v>
      </c>
      <c r="O195" s="51">
        <v>35</v>
      </c>
      <c r="P195" s="44">
        <f>O195-M195</f>
        <v>2</v>
      </c>
    </row>
    <row r="196" spans="1:16" ht="12.75">
      <c r="A196" s="12" t="s">
        <v>198</v>
      </c>
      <c r="B196" s="13">
        <v>45</v>
      </c>
      <c r="C196" s="13">
        <v>36</v>
      </c>
      <c r="D196" s="13">
        <v>45</v>
      </c>
      <c r="E196" s="13">
        <v>40</v>
      </c>
      <c r="F196" s="13">
        <v>27</v>
      </c>
      <c r="G196" s="13">
        <v>34</v>
      </c>
      <c r="H196" s="8">
        <f>G196-F196</f>
        <v>7</v>
      </c>
      <c r="I196" s="13">
        <v>35</v>
      </c>
      <c r="J196" s="8">
        <f>I196-G196</f>
        <v>1</v>
      </c>
      <c r="K196" s="14">
        <v>36</v>
      </c>
      <c r="L196" s="8">
        <f>K196-I196</f>
        <v>1</v>
      </c>
      <c r="M196" s="10">
        <v>35</v>
      </c>
      <c r="N196" s="34">
        <f>M196-K196</f>
        <v>-1</v>
      </c>
      <c r="O196" s="51">
        <v>35</v>
      </c>
      <c r="P196" s="44">
        <f>O196-M196</f>
        <v>0</v>
      </c>
    </row>
    <row r="197" spans="1:16" ht="12.75">
      <c r="A197" s="12" t="s">
        <v>197</v>
      </c>
      <c r="B197" s="13">
        <v>23</v>
      </c>
      <c r="C197" s="13">
        <v>20</v>
      </c>
      <c r="D197" s="13">
        <v>28</v>
      </c>
      <c r="E197" s="13">
        <v>50</v>
      </c>
      <c r="F197" s="13">
        <v>32</v>
      </c>
      <c r="G197" s="13">
        <v>43.43497</v>
      </c>
      <c r="H197" s="8">
        <f>G197-F197</f>
        <v>11.43497</v>
      </c>
      <c r="I197" s="13">
        <v>40.623313</v>
      </c>
      <c r="J197" s="8">
        <f>I197-G197</f>
        <v>-2.8116569999999967</v>
      </c>
      <c r="K197" s="14">
        <v>38</v>
      </c>
      <c r="L197" s="8">
        <f>K197-I197</f>
        <v>-2.623313000000003</v>
      </c>
      <c r="M197" s="10">
        <v>35</v>
      </c>
      <c r="N197" s="34">
        <f>M197-K197</f>
        <v>-3</v>
      </c>
      <c r="O197" s="51">
        <v>34</v>
      </c>
      <c r="P197" s="44">
        <f>O197-M197</f>
        <v>-1</v>
      </c>
    </row>
    <row r="198" spans="1:16" ht="12.75">
      <c r="A198" s="12" t="s">
        <v>200</v>
      </c>
      <c r="B198" s="13">
        <v>29</v>
      </c>
      <c r="C198" s="13">
        <v>26</v>
      </c>
      <c r="D198" s="13">
        <v>25</v>
      </c>
      <c r="E198" s="13">
        <v>30</v>
      </c>
      <c r="F198" s="13">
        <v>28</v>
      </c>
      <c r="G198" s="13">
        <v>29.41207</v>
      </c>
      <c r="H198" s="8">
        <f>G198-F198</f>
        <v>1.41207</v>
      </c>
      <c r="I198" s="13">
        <v>27.274713</v>
      </c>
      <c r="J198" s="8">
        <f>I198-G198</f>
        <v>-2.1373570000000015</v>
      </c>
      <c r="K198" s="14">
        <v>25</v>
      </c>
      <c r="L198" s="8">
        <f>K198-I198</f>
        <v>-2.2747129999999984</v>
      </c>
      <c r="M198" s="10">
        <v>23</v>
      </c>
      <c r="N198" s="34">
        <f>M198-K198</f>
        <v>-2</v>
      </c>
      <c r="O198" s="51">
        <v>23</v>
      </c>
      <c r="P198" s="44">
        <f>O198-M198</f>
        <v>0</v>
      </c>
    </row>
    <row r="199" spans="1:16" ht="12.75">
      <c r="A199" s="12" t="s">
        <v>201</v>
      </c>
      <c r="B199" s="13">
        <v>41</v>
      </c>
      <c r="C199" s="13">
        <v>34</v>
      </c>
      <c r="D199" s="13">
        <v>29</v>
      </c>
      <c r="E199" s="13">
        <v>15</v>
      </c>
      <c r="F199" s="13">
        <v>22</v>
      </c>
      <c r="G199" s="13">
        <v>19</v>
      </c>
      <c r="H199" s="8">
        <f>G199-F199</f>
        <v>-3</v>
      </c>
      <c r="I199" s="13">
        <v>19</v>
      </c>
      <c r="J199" s="8">
        <f>I199-G199</f>
        <v>0</v>
      </c>
      <c r="K199" s="14">
        <v>20</v>
      </c>
      <c r="L199" s="8">
        <f>K199-I199</f>
        <v>1</v>
      </c>
      <c r="M199" s="10">
        <v>19</v>
      </c>
      <c r="N199" s="34">
        <f>M199-K199</f>
        <v>-1</v>
      </c>
      <c r="O199" s="51">
        <v>18</v>
      </c>
      <c r="P199" s="44">
        <f>O199-M199</f>
        <v>-1</v>
      </c>
    </row>
    <row r="200" spans="1:16" ht="12.75">
      <c r="A200" s="12" t="s">
        <v>202</v>
      </c>
      <c r="B200" s="13">
        <v>18</v>
      </c>
      <c r="C200" s="13">
        <v>11</v>
      </c>
      <c r="D200" s="13">
        <v>10</v>
      </c>
      <c r="E200" s="13">
        <v>6</v>
      </c>
      <c r="F200" s="13">
        <v>7</v>
      </c>
      <c r="G200" s="13">
        <v>7.70794</v>
      </c>
      <c r="H200" s="8">
        <f>G200-F200</f>
        <v>0.7079399999999998</v>
      </c>
      <c r="I200" s="13">
        <v>7.426542</v>
      </c>
      <c r="J200" s="8">
        <f>I200-G200</f>
        <v>-0.28139799999999937</v>
      </c>
      <c r="K200" s="14">
        <v>11</v>
      </c>
      <c r="L200" s="8">
        <f>K200-I200</f>
        <v>3.5734579999999996</v>
      </c>
      <c r="M200" s="10">
        <v>14</v>
      </c>
      <c r="N200" s="34">
        <f>M200-K200</f>
        <v>3</v>
      </c>
      <c r="O200" s="51">
        <v>17</v>
      </c>
      <c r="P200" s="44">
        <f>O200-M200</f>
        <v>3</v>
      </c>
    </row>
    <row r="201" spans="1:16" ht="13.5" thickBot="1">
      <c r="A201" s="12" t="s">
        <v>203</v>
      </c>
      <c r="B201" s="13">
        <v>20</v>
      </c>
      <c r="C201" s="13">
        <v>14</v>
      </c>
      <c r="D201" s="13">
        <v>12</v>
      </c>
      <c r="E201" s="13">
        <v>10</v>
      </c>
      <c r="F201" s="13">
        <v>8</v>
      </c>
      <c r="G201" s="13">
        <v>2</v>
      </c>
      <c r="H201" s="8">
        <f>G201-F201</f>
        <v>-6</v>
      </c>
      <c r="I201" s="13">
        <v>1.811447</v>
      </c>
      <c r="J201" s="8">
        <f>I201-G201</f>
        <v>-0.18855299999999997</v>
      </c>
      <c r="K201" s="14">
        <v>2</v>
      </c>
      <c r="L201" s="8">
        <f>K201-I201</f>
        <v>0.18855299999999997</v>
      </c>
      <c r="M201" s="10">
        <v>2</v>
      </c>
      <c r="N201" s="34">
        <f>M201-K201</f>
        <v>0</v>
      </c>
      <c r="O201" s="53">
        <v>2</v>
      </c>
      <c r="P201" s="44">
        <f>O201-M201</f>
        <v>0</v>
      </c>
    </row>
    <row r="202" spans="1:16" ht="24.75" customHeight="1" thickBot="1">
      <c r="A202" s="15" t="s">
        <v>204</v>
      </c>
      <c r="B202" s="55">
        <f aca="true" t="shared" si="0" ref="B202:N202">SUM(B2:B201)</f>
        <v>104813</v>
      </c>
      <c r="C202" s="55">
        <f t="shared" si="0"/>
        <v>112178</v>
      </c>
      <c r="D202" s="55">
        <f t="shared" si="0"/>
        <v>119068</v>
      </c>
      <c r="E202" s="55">
        <f t="shared" si="0"/>
        <v>130883</v>
      </c>
      <c r="F202" s="55">
        <f t="shared" si="0"/>
        <v>139683</v>
      </c>
      <c r="G202" s="55">
        <f t="shared" si="0"/>
        <v>154499.84182900007</v>
      </c>
      <c r="H202" s="55">
        <f t="shared" si="0"/>
        <v>14816.841829000006</v>
      </c>
      <c r="I202" s="55">
        <f t="shared" si="0"/>
        <v>156068.3750829999</v>
      </c>
      <c r="J202" s="55">
        <f t="shared" si="0"/>
        <v>1568.5332539999981</v>
      </c>
      <c r="K202" s="55">
        <f t="shared" si="0"/>
        <v>157965</v>
      </c>
      <c r="L202" s="55">
        <f t="shared" si="0"/>
        <v>1896.6249169999996</v>
      </c>
      <c r="M202" s="55">
        <f t="shared" si="0"/>
        <v>159450</v>
      </c>
      <c r="N202" s="55">
        <f t="shared" si="0"/>
        <v>1485</v>
      </c>
      <c r="O202" s="55">
        <f>SUM(O2:O201)</f>
        <v>160149</v>
      </c>
      <c r="P202" s="56">
        <f>O202-M202</f>
        <v>699</v>
      </c>
    </row>
    <row r="212" ht="12.75">
      <c r="I212" s="16"/>
    </row>
  </sheetData>
  <sheetProtection/>
  <printOptions horizontalCentered="1"/>
  <pageMargins left="0.1968503937007874" right="0.1968503937007874" top="0.5905511811023623" bottom="0.5905511811023623" header="0.3937007874015748" footer="0.31496062992125984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  <ignoredErrors>
    <ignoredError sqref="O2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O22" sqref="O22"/>
    </sheetView>
  </sheetViews>
  <sheetFormatPr defaultColWidth="11.57421875" defaultRowHeight="12.75"/>
  <cols>
    <col min="1" max="1" width="21.57421875" style="0" customWidth="1"/>
    <col min="2" max="4" width="7.7109375" style="0" customWidth="1"/>
    <col min="5" max="5" width="10.28125" style="0" customWidth="1"/>
    <col min="6" max="6" width="7.7109375" style="0" customWidth="1"/>
    <col min="7" max="7" width="10.28125" style="0" customWidth="1"/>
    <col min="8" max="8" width="7.7109375" style="0" customWidth="1"/>
    <col min="9" max="9" width="10.28125" style="0" customWidth="1"/>
    <col min="10" max="10" width="7.7109375" style="0" customWidth="1"/>
    <col min="11" max="11" width="10.28125" style="0" customWidth="1"/>
    <col min="12" max="12" width="7.7109375" style="0" customWidth="1"/>
    <col min="13" max="13" width="10.28125" style="0" customWidth="1"/>
  </cols>
  <sheetData>
    <row r="1" ht="13.5" thickBot="1"/>
    <row r="2" spans="1:13" ht="26.25" thickBot="1">
      <c r="A2" s="2"/>
      <c r="B2" s="3">
        <v>1990</v>
      </c>
      <c r="C2" s="3">
        <v>1999</v>
      </c>
      <c r="D2" s="3">
        <v>2006</v>
      </c>
      <c r="E2" s="4" t="s">
        <v>0</v>
      </c>
      <c r="F2" s="3">
        <v>2007</v>
      </c>
      <c r="G2" s="4" t="s">
        <v>1</v>
      </c>
      <c r="H2" s="3">
        <v>2008</v>
      </c>
      <c r="I2" s="4" t="s">
        <v>2</v>
      </c>
      <c r="J2" s="17">
        <v>2009</v>
      </c>
      <c r="K2" s="4" t="s">
        <v>3</v>
      </c>
      <c r="L2" s="36">
        <v>2010</v>
      </c>
      <c r="M2" s="5" t="s">
        <v>236</v>
      </c>
    </row>
    <row r="3" spans="1:13" ht="12.75">
      <c r="A3" s="18" t="s">
        <v>205</v>
      </c>
      <c r="B3" s="10">
        <v>10744</v>
      </c>
      <c r="C3" s="10">
        <v>12007</v>
      </c>
      <c r="D3" s="10">
        <v>13532</v>
      </c>
      <c r="E3" s="19">
        <f aca="true" t="shared" si="0" ref="E3:E32">D3-C3</f>
        <v>1525</v>
      </c>
      <c r="F3" s="10">
        <v>13615</v>
      </c>
      <c r="G3" s="19">
        <f aca="true" t="shared" si="1" ref="G3:G32">F3-D3</f>
        <v>83</v>
      </c>
      <c r="H3" s="10">
        <v>13675</v>
      </c>
      <c r="I3" s="19">
        <f aca="true" t="shared" si="2" ref="I3:I32">H3-F3</f>
        <v>60</v>
      </c>
      <c r="J3" s="20">
        <v>13722</v>
      </c>
      <c r="K3" s="40">
        <f aca="true" t="shared" si="3" ref="K3:K32">J3-H3</f>
        <v>47</v>
      </c>
      <c r="L3" s="46">
        <v>13884</v>
      </c>
      <c r="M3" s="21">
        <f aca="true" t="shared" si="4" ref="M3:M32">L3-J3</f>
        <v>162</v>
      </c>
    </row>
    <row r="4" spans="1:13" ht="12.75">
      <c r="A4" s="18" t="s">
        <v>206</v>
      </c>
      <c r="B4" s="10">
        <v>10778</v>
      </c>
      <c r="C4" s="10">
        <v>11860</v>
      </c>
      <c r="D4" s="10">
        <v>12584</v>
      </c>
      <c r="E4" s="19">
        <f t="shared" si="0"/>
        <v>724</v>
      </c>
      <c r="F4" s="10">
        <v>12573</v>
      </c>
      <c r="G4" s="19">
        <f t="shared" si="1"/>
        <v>-11</v>
      </c>
      <c r="H4" s="10">
        <v>12827</v>
      </c>
      <c r="I4" s="19">
        <f t="shared" si="2"/>
        <v>254</v>
      </c>
      <c r="J4" s="10">
        <v>13015</v>
      </c>
      <c r="K4" s="34">
        <f t="shared" si="3"/>
        <v>188</v>
      </c>
      <c r="L4" s="47">
        <v>12898</v>
      </c>
      <c r="M4" s="11">
        <f t="shared" si="4"/>
        <v>-117</v>
      </c>
    </row>
    <row r="5" spans="1:13" ht="12.75">
      <c r="A5" s="18" t="s">
        <v>207</v>
      </c>
      <c r="B5" s="10">
        <v>10828</v>
      </c>
      <c r="C5" s="10">
        <v>11388</v>
      </c>
      <c r="D5" s="10">
        <v>12169</v>
      </c>
      <c r="E5" s="19">
        <f t="shared" si="0"/>
        <v>781</v>
      </c>
      <c r="F5" s="10">
        <v>12711</v>
      </c>
      <c r="G5" s="19">
        <f t="shared" si="1"/>
        <v>542</v>
      </c>
      <c r="H5" s="10">
        <v>12425</v>
      </c>
      <c r="I5" s="19">
        <f t="shared" si="2"/>
        <v>-286</v>
      </c>
      <c r="J5" s="10">
        <v>12442</v>
      </c>
      <c r="K5" s="34">
        <f t="shared" si="3"/>
        <v>17</v>
      </c>
      <c r="L5" s="47">
        <v>12491</v>
      </c>
      <c r="M5" s="11">
        <f t="shared" si="4"/>
        <v>49</v>
      </c>
    </row>
    <row r="6" spans="1:13" ht="12.75">
      <c r="A6" s="18" t="s">
        <v>208</v>
      </c>
      <c r="B6" s="10">
        <v>10288</v>
      </c>
      <c r="C6" s="10">
        <v>10590</v>
      </c>
      <c r="D6" s="10">
        <v>12202</v>
      </c>
      <c r="E6" s="19">
        <f t="shared" si="0"/>
        <v>1612</v>
      </c>
      <c r="F6" s="10">
        <v>11839</v>
      </c>
      <c r="G6" s="19">
        <f t="shared" si="1"/>
        <v>-363</v>
      </c>
      <c r="H6" s="10">
        <v>12154</v>
      </c>
      <c r="I6" s="19">
        <f t="shared" si="2"/>
        <v>315</v>
      </c>
      <c r="J6" s="10">
        <v>12025</v>
      </c>
      <c r="K6" s="34">
        <f t="shared" si="3"/>
        <v>-129</v>
      </c>
      <c r="L6" s="47">
        <v>11827</v>
      </c>
      <c r="M6" s="11">
        <f t="shared" si="4"/>
        <v>-198</v>
      </c>
    </row>
    <row r="7" spans="1:13" ht="12.75">
      <c r="A7" s="18" t="s">
        <v>209</v>
      </c>
      <c r="B7" s="10">
        <v>10111</v>
      </c>
      <c r="C7" s="10">
        <v>10397</v>
      </c>
      <c r="D7" s="10">
        <v>11284</v>
      </c>
      <c r="E7" s="19">
        <f t="shared" si="0"/>
        <v>887</v>
      </c>
      <c r="F7" s="10">
        <v>11399</v>
      </c>
      <c r="G7" s="19">
        <f t="shared" si="1"/>
        <v>115</v>
      </c>
      <c r="H7" s="10">
        <v>11550</v>
      </c>
      <c r="I7" s="19">
        <f t="shared" si="2"/>
        <v>151</v>
      </c>
      <c r="J7" s="10">
        <v>11686</v>
      </c>
      <c r="K7" s="34">
        <f t="shared" si="3"/>
        <v>136</v>
      </c>
      <c r="L7" s="47">
        <v>11748</v>
      </c>
      <c r="M7" s="11">
        <f t="shared" si="4"/>
        <v>62</v>
      </c>
    </row>
    <row r="8" spans="1:13" ht="12.75">
      <c r="A8" s="18" t="s">
        <v>210</v>
      </c>
      <c r="B8" s="10">
        <v>8316</v>
      </c>
      <c r="C8" s="10">
        <v>9269</v>
      </c>
      <c r="D8" s="10">
        <v>10725</v>
      </c>
      <c r="E8" s="19">
        <f t="shared" si="0"/>
        <v>1456</v>
      </c>
      <c r="F8" s="10">
        <v>10997</v>
      </c>
      <c r="G8" s="19">
        <f t="shared" si="1"/>
        <v>272</v>
      </c>
      <c r="H8" s="10">
        <v>11436</v>
      </c>
      <c r="I8" s="19">
        <f t="shared" si="2"/>
        <v>439</v>
      </c>
      <c r="J8" s="10">
        <v>11627</v>
      </c>
      <c r="K8" s="34">
        <f t="shared" si="3"/>
        <v>191</v>
      </c>
      <c r="L8" s="47">
        <v>11670</v>
      </c>
      <c r="M8" s="11">
        <f t="shared" si="4"/>
        <v>43</v>
      </c>
    </row>
    <row r="9" spans="1:13" ht="12.75">
      <c r="A9" s="18" t="s">
        <v>211</v>
      </c>
      <c r="B9" s="10">
        <v>9953</v>
      </c>
      <c r="C9" s="10">
        <v>9587</v>
      </c>
      <c r="D9" s="10">
        <v>11232</v>
      </c>
      <c r="E9" s="19">
        <f t="shared" si="0"/>
        <v>1645</v>
      </c>
      <c r="F9" s="10">
        <v>10920</v>
      </c>
      <c r="G9" s="19">
        <f t="shared" si="1"/>
        <v>-312</v>
      </c>
      <c r="H9" s="10">
        <v>10562</v>
      </c>
      <c r="I9" s="19">
        <f t="shared" si="2"/>
        <v>-358</v>
      </c>
      <c r="J9" s="10">
        <v>10361</v>
      </c>
      <c r="K9" s="34">
        <f t="shared" si="3"/>
        <v>-201</v>
      </c>
      <c r="L9" s="47">
        <v>10266</v>
      </c>
      <c r="M9" s="11">
        <f t="shared" si="4"/>
        <v>-95</v>
      </c>
    </row>
    <row r="10" spans="1:13" ht="12.75">
      <c r="A10" s="18" t="s">
        <v>212</v>
      </c>
      <c r="B10" s="10">
        <v>7280</v>
      </c>
      <c r="C10" s="10">
        <v>7710</v>
      </c>
      <c r="D10" s="10">
        <v>7633</v>
      </c>
      <c r="E10" s="19">
        <f t="shared" si="0"/>
        <v>-77</v>
      </c>
      <c r="F10" s="10">
        <v>8174</v>
      </c>
      <c r="G10" s="19">
        <f t="shared" si="1"/>
        <v>541</v>
      </c>
      <c r="H10" s="10">
        <v>8711</v>
      </c>
      <c r="I10" s="19">
        <f t="shared" si="2"/>
        <v>537</v>
      </c>
      <c r="J10" s="10">
        <v>9010</v>
      </c>
      <c r="K10" s="34">
        <f t="shared" si="3"/>
        <v>299</v>
      </c>
      <c r="L10" s="47">
        <v>9113</v>
      </c>
      <c r="M10" s="11">
        <f t="shared" si="4"/>
        <v>103</v>
      </c>
    </row>
    <row r="11" spans="1:13" ht="12.75">
      <c r="A11" s="18" t="s">
        <v>213</v>
      </c>
      <c r="B11" s="10">
        <v>7656</v>
      </c>
      <c r="C11" s="10">
        <v>8248</v>
      </c>
      <c r="D11" s="10">
        <v>8742</v>
      </c>
      <c r="E11" s="19">
        <f t="shared" si="0"/>
        <v>494</v>
      </c>
      <c r="F11" s="10">
        <v>8787</v>
      </c>
      <c r="G11" s="19">
        <f t="shared" si="1"/>
        <v>45</v>
      </c>
      <c r="H11" s="10">
        <v>8836</v>
      </c>
      <c r="I11" s="19">
        <f t="shared" si="2"/>
        <v>49</v>
      </c>
      <c r="J11" s="10">
        <v>8945</v>
      </c>
      <c r="K11" s="34">
        <f t="shared" si="3"/>
        <v>109</v>
      </c>
      <c r="L11" s="47">
        <v>8977</v>
      </c>
      <c r="M11" s="11">
        <f t="shared" si="4"/>
        <v>32</v>
      </c>
    </row>
    <row r="12" spans="1:13" ht="12.75">
      <c r="A12" s="18" t="s">
        <v>214</v>
      </c>
      <c r="B12" s="10">
        <v>6318</v>
      </c>
      <c r="C12" s="10">
        <v>6509</v>
      </c>
      <c r="D12" s="10">
        <v>6761</v>
      </c>
      <c r="E12" s="19">
        <f t="shared" si="0"/>
        <v>252</v>
      </c>
      <c r="F12" s="10">
        <v>6781</v>
      </c>
      <c r="G12" s="19">
        <f t="shared" si="1"/>
        <v>20</v>
      </c>
      <c r="H12" s="10">
        <v>6796</v>
      </c>
      <c r="I12" s="19">
        <f t="shared" si="2"/>
        <v>15</v>
      </c>
      <c r="J12" s="10">
        <v>6851</v>
      </c>
      <c r="K12" s="34">
        <f t="shared" si="3"/>
        <v>55</v>
      </c>
      <c r="L12" s="47">
        <v>6822</v>
      </c>
      <c r="M12" s="11">
        <f t="shared" si="4"/>
        <v>-29</v>
      </c>
    </row>
    <row r="13" spans="1:13" ht="12.75">
      <c r="A13" s="18" t="s">
        <v>215</v>
      </c>
      <c r="B13" s="10">
        <v>4421</v>
      </c>
      <c r="C13" s="10">
        <v>4876</v>
      </c>
      <c r="D13" s="10">
        <v>5793</v>
      </c>
      <c r="E13" s="19">
        <f t="shared" si="0"/>
        <v>917</v>
      </c>
      <c r="F13" s="10">
        <v>5898</v>
      </c>
      <c r="G13" s="19">
        <f t="shared" si="1"/>
        <v>105</v>
      </c>
      <c r="H13" s="10">
        <v>6121</v>
      </c>
      <c r="I13" s="19">
        <f t="shared" si="2"/>
        <v>223</v>
      </c>
      <c r="J13" s="10">
        <v>6352</v>
      </c>
      <c r="K13" s="34">
        <f t="shared" si="3"/>
        <v>231</v>
      </c>
      <c r="L13" s="47">
        <v>6560</v>
      </c>
      <c r="M13" s="11">
        <f t="shared" si="4"/>
        <v>208</v>
      </c>
    </row>
    <row r="14" spans="1:13" ht="12.75">
      <c r="A14" s="18" t="s">
        <v>216</v>
      </c>
      <c r="B14" s="10">
        <v>4043</v>
      </c>
      <c r="C14" s="10">
        <v>4387</v>
      </c>
      <c r="D14" s="10">
        <v>5037</v>
      </c>
      <c r="E14" s="19">
        <f t="shared" si="0"/>
        <v>650</v>
      </c>
      <c r="F14" s="10">
        <v>5144</v>
      </c>
      <c r="G14" s="19">
        <f t="shared" si="1"/>
        <v>107</v>
      </c>
      <c r="H14" s="10">
        <v>5185</v>
      </c>
      <c r="I14" s="19">
        <f t="shared" si="2"/>
        <v>41</v>
      </c>
      <c r="J14" s="10">
        <v>5231</v>
      </c>
      <c r="K14" s="34">
        <f t="shared" si="3"/>
        <v>46</v>
      </c>
      <c r="L14" s="47">
        <v>5274</v>
      </c>
      <c r="M14" s="11">
        <f t="shared" si="4"/>
        <v>43</v>
      </c>
    </row>
    <row r="15" spans="1:13" ht="12.75">
      <c r="A15" s="18" t="s">
        <v>217</v>
      </c>
      <c r="B15" s="10">
        <v>3080</v>
      </c>
      <c r="C15" s="10">
        <v>3420</v>
      </c>
      <c r="D15" s="10">
        <v>3774</v>
      </c>
      <c r="E15" s="19">
        <f t="shared" si="0"/>
        <v>354</v>
      </c>
      <c r="F15" s="10">
        <v>3824</v>
      </c>
      <c r="G15" s="19">
        <f t="shared" si="1"/>
        <v>50</v>
      </c>
      <c r="H15" s="10">
        <v>3920</v>
      </c>
      <c r="I15" s="19">
        <f t="shared" si="2"/>
        <v>96</v>
      </c>
      <c r="J15" s="10">
        <v>4014</v>
      </c>
      <c r="K15" s="34">
        <f t="shared" si="3"/>
        <v>94</v>
      </c>
      <c r="L15" s="47">
        <v>4109</v>
      </c>
      <c r="M15" s="11">
        <f t="shared" si="4"/>
        <v>95</v>
      </c>
    </row>
    <row r="16" spans="1:13" ht="12.75">
      <c r="A16" s="18" t="s">
        <v>218</v>
      </c>
      <c r="B16" s="10">
        <v>2662</v>
      </c>
      <c r="C16" s="10">
        <v>2976</v>
      </c>
      <c r="D16" s="10">
        <v>3380</v>
      </c>
      <c r="E16" s="19">
        <f t="shared" si="0"/>
        <v>404</v>
      </c>
      <c r="F16" s="10">
        <v>3414</v>
      </c>
      <c r="G16" s="19">
        <f t="shared" si="1"/>
        <v>34</v>
      </c>
      <c r="H16" s="10">
        <v>3452</v>
      </c>
      <c r="I16" s="19">
        <f t="shared" si="2"/>
        <v>38</v>
      </c>
      <c r="J16" s="10">
        <v>3486</v>
      </c>
      <c r="K16" s="34">
        <f t="shared" si="3"/>
        <v>34</v>
      </c>
      <c r="L16" s="47">
        <v>3537</v>
      </c>
      <c r="M16" s="11">
        <f t="shared" si="4"/>
        <v>51</v>
      </c>
    </row>
    <row r="17" spans="1:13" ht="12.75">
      <c r="A17" s="22" t="s">
        <v>219</v>
      </c>
      <c r="B17" s="10">
        <v>2413</v>
      </c>
      <c r="C17" s="10">
        <v>2486</v>
      </c>
      <c r="D17" s="10">
        <v>2874</v>
      </c>
      <c r="E17" s="19">
        <f t="shared" si="0"/>
        <v>388</v>
      </c>
      <c r="F17" s="10">
        <v>2920</v>
      </c>
      <c r="G17" s="19">
        <f t="shared" si="1"/>
        <v>46</v>
      </c>
      <c r="H17" s="10">
        <v>2933</v>
      </c>
      <c r="I17" s="19">
        <f t="shared" si="2"/>
        <v>13</v>
      </c>
      <c r="J17" s="10">
        <v>2957</v>
      </c>
      <c r="K17" s="34">
        <f t="shared" si="3"/>
        <v>24</v>
      </c>
      <c r="L17" s="47">
        <v>2977</v>
      </c>
      <c r="M17" s="11">
        <f t="shared" si="4"/>
        <v>20</v>
      </c>
    </row>
    <row r="18" spans="1:13" ht="12.75">
      <c r="A18" s="18" t="s">
        <v>220</v>
      </c>
      <c r="B18" s="10">
        <v>2202</v>
      </c>
      <c r="C18" s="10">
        <v>2294</v>
      </c>
      <c r="D18" s="10">
        <v>2729</v>
      </c>
      <c r="E18" s="19">
        <f t="shared" si="0"/>
        <v>435</v>
      </c>
      <c r="F18" s="10">
        <v>2781</v>
      </c>
      <c r="G18" s="19">
        <f t="shared" si="1"/>
        <v>52</v>
      </c>
      <c r="H18" s="10">
        <v>2834</v>
      </c>
      <c r="I18" s="19">
        <f t="shared" si="2"/>
        <v>53</v>
      </c>
      <c r="J18" s="10">
        <v>2853</v>
      </c>
      <c r="K18" s="34">
        <f t="shared" si="3"/>
        <v>19</v>
      </c>
      <c r="L18" s="47">
        <v>2891</v>
      </c>
      <c r="M18" s="11">
        <f t="shared" si="4"/>
        <v>38</v>
      </c>
    </row>
    <row r="19" spans="1:13" ht="12.75">
      <c r="A19" s="18" t="s">
        <v>221</v>
      </c>
      <c r="B19" s="10">
        <v>2243</v>
      </c>
      <c r="C19" s="10">
        <v>2618</v>
      </c>
      <c r="D19" s="10">
        <v>2743</v>
      </c>
      <c r="E19" s="19">
        <f t="shared" si="0"/>
        <v>125</v>
      </c>
      <c r="F19" s="10">
        <v>2750</v>
      </c>
      <c r="G19" s="19">
        <f t="shared" si="1"/>
        <v>7</v>
      </c>
      <c r="H19" s="10">
        <v>2759</v>
      </c>
      <c r="I19" s="19">
        <f t="shared" si="2"/>
        <v>9</v>
      </c>
      <c r="J19" s="10">
        <v>2759</v>
      </c>
      <c r="K19" s="34">
        <f t="shared" si="3"/>
        <v>0</v>
      </c>
      <c r="L19" s="47">
        <v>2763</v>
      </c>
      <c r="M19" s="11">
        <f t="shared" si="4"/>
        <v>4</v>
      </c>
    </row>
    <row r="20" spans="1:13" ht="12.75">
      <c r="A20" s="18" t="s">
        <v>222</v>
      </c>
      <c r="B20" s="10">
        <v>1897</v>
      </c>
      <c r="C20" s="10">
        <v>2090</v>
      </c>
      <c r="D20" s="10">
        <v>2307</v>
      </c>
      <c r="E20" s="19">
        <f t="shared" si="0"/>
        <v>217</v>
      </c>
      <c r="F20" s="10">
        <v>2323</v>
      </c>
      <c r="G20" s="19">
        <f t="shared" si="1"/>
        <v>16</v>
      </c>
      <c r="H20" s="10">
        <v>2359</v>
      </c>
      <c r="I20" s="19">
        <f t="shared" si="2"/>
        <v>36</v>
      </c>
      <c r="J20" s="10">
        <v>2415</v>
      </c>
      <c r="K20" s="34">
        <f t="shared" si="3"/>
        <v>56</v>
      </c>
      <c r="L20" s="47">
        <v>2465</v>
      </c>
      <c r="M20" s="11">
        <f t="shared" si="4"/>
        <v>50</v>
      </c>
    </row>
    <row r="21" spans="1:13" ht="12.75">
      <c r="A21" s="18" t="s">
        <v>223</v>
      </c>
      <c r="B21" s="10">
        <v>1905</v>
      </c>
      <c r="C21" s="10">
        <v>2082</v>
      </c>
      <c r="D21" s="10">
        <v>2430</v>
      </c>
      <c r="E21" s="19">
        <f t="shared" si="0"/>
        <v>348</v>
      </c>
      <c r="F21" s="10">
        <v>2412</v>
      </c>
      <c r="G21" s="19">
        <f t="shared" si="1"/>
        <v>-18</v>
      </c>
      <c r="H21" s="10">
        <v>2389</v>
      </c>
      <c r="I21" s="19">
        <f t="shared" si="2"/>
        <v>-23</v>
      </c>
      <c r="J21" s="10">
        <v>2357</v>
      </c>
      <c r="K21" s="34">
        <f t="shared" si="3"/>
        <v>-32</v>
      </c>
      <c r="L21" s="47">
        <v>2340</v>
      </c>
      <c r="M21" s="11">
        <f t="shared" si="4"/>
        <v>-17</v>
      </c>
    </row>
    <row r="22" spans="1:13" ht="12.75">
      <c r="A22" s="18" t="s">
        <v>224</v>
      </c>
      <c r="B22" s="10">
        <v>1853</v>
      </c>
      <c r="C22" s="10">
        <v>1827</v>
      </c>
      <c r="D22" s="10">
        <v>2038</v>
      </c>
      <c r="E22" s="19">
        <f t="shared" si="0"/>
        <v>211</v>
      </c>
      <c r="F22" s="10">
        <v>2065</v>
      </c>
      <c r="G22" s="19">
        <f t="shared" si="1"/>
        <v>27</v>
      </c>
      <c r="H22" s="10">
        <v>2093</v>
      </c>
      <c r="I22" s="19">
        <f t="shared" si="2"/>
        <v>28</v>
      </c>
      <c r="J22" s="10">
        <v>2127</v>
      </c>
      <c r="K22" s="34">
        <f t="shared" si="3"/>
        <v>34</v>
      </c>
      <c r="L22" s="47">
        <v>2114</v>
      </c>
      <c r="M22" s="11">
        <f t="shared" si="4"/>
        <v>-13</v>
      </c>
    </row>
    <row r="23" spans="1:13" ht="12.75">
      <c r="A23" s="18" t="s">
        <v>225</v>
      </c>
      <c r="B23" s="10">
        <v>1433</v>
      </c>
      <c r="C23" s="10">
        <v>1648</v>
      </c>
      <c r="D23" s="10">
        <v>1908</v>
      </c>
      <c r="E23" s="19">
        <f t="shared" si="0"/>
        <v>260</v>
      </c>
      <c r="F23" s="10">
        <v>1957</v>
      </c>
      <c r="G23" s="19">
        <f t="shared" si="1"/>
        <v>49</v>
      </c>
      <c r="H23" s="10">
        <v>2020</v>
      </c>
      <c r="I23" s="19">
        <f t="shared" si="2"/>
        <v>63</v>
      </c>
      <c r="J23" s="10">
        <v>2076</v>
      </c>
      <c r="K23" s="34">
        <f t="shared" si="3"/>
        <v>56</v>
      </c>
      <c r="L23" s="47">
        <v>2132</v>
      </c>
      <c r="M23" s="11">
        <f t="shared" si="4"/>
        <v>56</v>
      </c>
    </row>
    <row r="24" spans="1:13" ht="12.75">
      <c r="A24" s="18" t="s">
        <v>226</v>
      </c>
      <c r="B24" s="10">
        <v>1715</v>
      </c>
      <c r="C24" s="10">
        <v>1666</v>
      </c>
      <c r="D24" s="10">
        <v>1802</v>
      </c>
      <c r="E24" s="19">
        <f t="shared" si="0"/>
        <v>136</v>
      </c>
      <c r="F24" s="10">
        <v>1825</v>
      </c>
      <c r="G24" s="19">
        <f t="shared" si="1"/>
        <v>23</v>
      </c>
      <c r="H24" s="10">
        <v>1845</v>
      </c>
      <c r="I24" s="19">
        <f t="shared" si="2"/>
        <v>20</v>
      </c>
      <c r="J24" s="10">
        <v>1868</v>
      </c>
      <c r="K24" s="34">
        <f t="shared" si="3"/>
        <v>23</v>
      </c>
      <c r="L24" s="47">
        <v>1890</v>
      </c>
      <c r="M24" s="11">
        <f t="shared" si="4"/>
        <v>22</v>
      </c>
    </row>
    <row r="25" spans="1:13" ht="12.75">
      <c r="A25" s="18" t="s">
        <v>227</v>
      </c>
      <c r="B25" s="10">
        <v>1482</v>
      </c>
      <c r="C25" s="10">
        <v>1691</v>
      </c>
      <c r="D25" s="10">
        <v>1770</v>
      </c>
      <c r="E25" s="19">
        <f t="shared" si="0"/>
        <v>79</v>
      </c>
      <c r="F25" s="10">
        <v>1780</v>
      </c>
      <c r="G25" s="19">
        <f t="shared" si="1"/>
        <v>10</v>
      </c>
      <c r="H25" s="10">
        <v>1779</v>
      </c>
      <c r="I25" s="19">
        <f t="shared" si="2"/>
        <v>-1</v>
      </c>
      <c r="J25" s="10">
        <v>1779</v>
      </c>
      <c r="K25" s="34">
        <f t="shared" si="3"/>
        <v>0</v>
      </c>
      <c r="L25" s="47">
        <v>1786</v>
      </c>
      <c r="M25" s="11">
        <f t="shared" si="4"/>
        <v>7</v>
      </c>
    </row>
    <row r="26" spans="1:13" ht="12.75">
      <c r="A26" s="18" t="s">
        <v>228</v>
      </c>
      <c r="B26" s="10">
        <v>1371</v>
      </c>
      <c r="C26" s="10">
        <v>1463</v>
      </c>
      <c r="D26" s="10">
        <v>1672</v>
      </c>
      <c r="E26" s="19">
        <f t="shared" si="0"/>
        <v>209</v>
      </c>
      <c r="F26" s="10">
        <v>1708</v>
      </c>
      <c r="G26" s="19">
        <f t="shared" si="1"/>
        <v>36</v>
      </c>
      <c r="H26" s="10">
        <v>1729</v>
      </c>
      <c r="I26" s="19">
        <f t="shared" si="2"/>
        <v>21</v>
      </c>
      <c r="J26" s="10">
        <v>1731</v>
      </c>
      <c r="K26" s="34">
        <f t="shared" si="3"/>
        <v>2</v>
      </c>
      <c r="L26" s="47">
        <v>1740</v>
      </c>
      <c r="M26" s="11">
        <f t="shared" si="4"/>
        <v>9</v>
      </c>
    </row>
    <row r="27" spans="1:13" ht="12.75">
      <c r="A27" s="18" t="s">
        <v>229</v>
      </c>
      <c r="B27" s="10">
        <v>1126</v>
      </c>
      <c r="C27" s="10">
        <v>1087</v>
      </c>
      <c r="D27" s="10">
        <v>1296</v>
      </c>
      <c r="E27" s="19">
        <f t="shared" si="0"/>
        <v>209</v>
      </c>
      <c r="F27" s="10">
        <v>1337</v>
      </c>
      <c r="G27" s="19">
        <f t="shared" si="1"/>
        <v>41</v>
      </c>
      <c r="H27" s="10">
        <v>1379</v>
      </c>
      <c r="I27" s="19">
        <f t="shared" si="2"/>
        <v>42</v>
      </c>
      <c r="J27" s="10">
        <v>1408</v>
      </c>
      <c r="K27" s="34">
        <f t="shared" si="3"/>
        <v>29</v>
      </c>
      <c r="L27" s="47">
        <v>1414</v>
      </c>
      <c r="M27" s="11">
        <f t="shared" si="4"/>
        <v>6</v>
      </c>
    </row>
    <row r="28" spans="1:13" ht="12.75">
      <c r="A28" s="18" t="s">
        <v>230</v>
      </c>
      <c r="B28" s="10">
        <v>930</v>
      </c>
      <c r="C28" s="10">
        <v>1060</v>
      </c>
      <c r="D28" s="10">
        <v>1207</v>
      </c>
      <c r="E28" s="19">
        <f t="shared" si="0"/>
        <v>147</v>
      </c>
      <c r="F28" s="10">
        <v>1232</v>
      </c>
      <c r="G28" s="19">
        <f t="shared" si="1"/>
        <v>25</v>
      </c>
      <c r="H28" s="10">
        <v>1240</v>
      </c>
      <c r="I28" s="19">
        <f t="shared" si="2"/>
        <v>8</v>
      </c>
      <c r="J28" s="10">
        <v>1323</v>
      </c>
      <c r="K28" s="34">
        <f t="shared" si="3"/>
        <v>83</v>
      </c>
      <c r="L28" s="47">
        <v>1357</v>
      </c>
      <c r="M28" s="11">
        <f t="shared" si="4"/>
        <v>34</v>
      </c>
    </row>
    <row r="29" spans="1:13" ht="12.75">
      <c r="A29" s="18" t="s">
        <v>231</v>
      </c>
      <c r="B29" s="10">
        <v>872</v>
      </c>
      <c r="C29" s="10">
        <v>1099</v>
      </c>
      <c r="D29" s="10">
        <v>1190</v>
      </c>
      <c r="E29" s="19">
        <f t="shared" si="0"/>
        <v>91</v>
      </c>
      <c r="F29" s="10">
        <v>1191</v>
      </c>
      <c r="G29" s="19">
        <f t="shared" si="1"/>
        <v>1</v>
      </c>
      <c r="H29" s="10">
        <v>1240</v>
      </c>
      <c r="I29" s="19">
        <f t="shared" si="2"/>
        <v>49</v>
      </c>
      <c r="J29" s="10">
        <v>1307</v>
      </c>
      <c r="K29" s="34">
        <f t="shared" si="3"/>
        <v>67</v>
      </c>
      <c r="L29" s="47">
        <v>1374</v>
      </c>
      <c r="M29" s="11">
        <f t="shared" si="4"/>
        <v>67</v>
      </c>
    </row>
    <row r="30" spans="1:13" ht="12.75">
      <c r="A30" s="18" t="s">
        <v>232</v>
      </c>
      <c r="B30" s="10">
        <v>909</v>
      </c>
      <c r="C30" s="10">
        <v>1033</v>
      </c>
      <c r="D30" s="10">
        <v>1229</v>
      </c>
      <c r="E30" s="19">
        <f t="shared" si="0"/>
        <v>196</v>
      </c>
      <c r="F30" s="10">
        <v>1251</v>
      </c>
      <c r="G30" s="19">
        <f t="shared" si="1"/>
        <v>22</v>
      </c>
      <c r="H30" s="10">
        <v>1265</v>
      </c>
      <c r="I30" s="19">
        <f t="shared" si="2"/>
        <v>14</v>
      </c>
      <c r="J30" s="10">
        <v>1286</v>
      </c>
      <c r="K30" s="34">
        <f t="shared" si="3"/>
        <v>21</v>
      </c>
      <c r="L30" s="47">
        <v>1288</v>
      </c>
      <c r="M30" s="11">
        <f t="shared" si="4"/>
        <v>2</v>
      </c>
    </row>
    <row r="31" spans="1:13" ht="12.75">
      <c r="A31" s="18" t="s">
        <v>233</v>
      </c>
      <c r="B31" s="10">
        <v>1110</v>
      </c>
      <c r="C31" s="10">
        <v>1119</v>
      </c>
      <c r="D31" s="10">
        <v>1295</v>
      </c>
      <c r="E31" s="19">
        <f t="shared" si="0"/>
        <v>176</v>
      </c>
      <c r="F31" s="10">
        <v>1284</v>
      </c>
      <c r="G31" s="19">
        <f t="shared" si="1"/>
        <v>-11</v>
      </c>
      <c r="H31" s="10">
        <v>1272</v>
      </c>
      <c r="I31" s="19">
        <f t="shared" si="2"/>
        <v>-12</v>
      </c>
      <c r="J31" s="10">
        <v>1251</v>
      </c>
      <c r="K31" s="34">
        <f t="shared" si="3"/>
        <v>-21</v>
      </c>
      <c r="L31" s="47">
        <v>1259</v>
      </c>
      <c r="M31" s="11">
        <f t="shared" si="4"/>
        <v>8</v>
      </c>
    </row>
    <row r="32" spans="1:13" ht="13.5" thickBot="1">
      <c r="A32" s="23" t="s">
        <v>234</v>
      </c>
      <c r="B32" s="24">
        <v>944</v>
      </c>
      <c r="C32" s="24">
        <v>1073</v>
      </c>
      <c r="D32" s="24">
        <v>1163</v>
      </c>
      <c r="E32" s="25">
        <f t="shared" si="0"/>
        <v>90</v>
      </c>
      <c r="F32" s="24">
        <v>1175</v>
      </c>
      <c r="G32" s="25">
        <f t="shared" si="1"/>
        <v>12</v>
      </c>
      <c r="H32" s="24">
        <v>1179</v>
      </c>
      <c r="I32" s="25">
        <f t="shared" si="2"/>
        <v>4</v>
      </c>
      <c r="J32" s="24">
        <v>1186</v>
      </c>
      <c r="K32" s="41">
        <f t="shared" si="3"/>
        <v>7</v>
      </c>
      <c r="L32" s="48">
        <v>1183</v>
      </c>
      <c r="M32" s="26">
        <f t="shared" si="4"/>
        <v>-3</v>
      </c>
    </row>
    <row r="33" ht="12.75">
      <c r="L33" s="49"/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K14" sqref="K14"/>
    </sheetView>
  </sheetViews>
  <sheetFormatPr defaultColWidth="11.57421875" defaultRowHeight="12.75"/>
  <cols>
    <col min="1" max="1" width="17.421875" style="0" customWidth="1"/>
    <col min="2" max="4" width="7.7109375" style="0" customWidth="1"/>
    <col min="5" max="5" width="10.28125" style="0" customWidth="1"/>
    <col min="6" max="6" width="7.7109375" style="0" customWidth="1"/>
    <col min="7" max="7" width="10.28125" style="0" customWidth="1"/>
    <col min="8" max="8" width="7.7109375" style="0" customWidth="1"/>
    <col min="9" max="9" width="10.28125" style="0" customWidth="1"/>
    <col min="10" max="10" width="7.7109375" style="0" customWidth="1"/>
    <col min="11" max="11" width="10.28125" style="0" customWidth="1"/>
    <col min="12" max="12" width="7.7109375" style="0" customWidth="1"/>
    <col min="13" max="13" width="10.28125" style="0" customWidth="1"/>
  </cols>
  <sheetData>
    <row r="1" ht="13.5" thickBot="1"/>
    <row r="2" spans="1:13" ht="26.25" thickBot="1">
      <c r="A2" s="2"/>
      <c r="B2" s="3">
        <v>1990</v>
      </c>
      <c r="C2" s="3">
        <v>1999</v>
      </c>
      <c r="D2" s="3">
        <v>2006</v>
      </c>
      <c r="E2" s="4" t="s">
        <v>0</v>
      </c>
      <c r="F2" s="3">
        <v>2007</v>
      </c>
      <c r="G2" s="4" t="s">
        <v>1</v>
      </c>
      <c r="H2" s="3">
        <v>2008</v>
      </c>
      <c r="I2" s="4" t="s">
        <v>2</v>
      </c>
      <c r="J2" s="17">
        <v>2009</v>
      </c>
      <c r="K2" s="4" t="s">
        <v>3</v>
      </c>
      <c r="L2" s="36">
        <v>2010</v>
      </c>
      <c r="M2" s="5" t="s">
        <v>236</v>
      </c>
    </row>
    <row r="3" spans="1:13" ht="25.5" customHeight="1">
      <c r="A3" s="27" t="s">
        <v>214</v>
      </c>
      <c r="B3" s="28">
        <v>7248</v>
      </c>
      <c r="C3" s="28">
        <v>7569</v>
      </c>
      <c r="D3" s="28">
        <v>7968</v>
      </c>
      <c r="E3" s="19">
        <f>D3-C3</f>
        <v>399</v>
      </c>
      <c r="F3" s="28">
        <v>8013</v>
      </c>
      <c r="G3" s="19">
        <f>F3-D3</f>
        <v>45</v>
      </c>
      <c r="H3" s="28">
        <v>8036</v>
      </c>
      <c r="I3" s="19">
        <f>H3-F3</f>
        <v>23</v>
      </c>
      <c r="J3" s="29">
        <v>8174</v>
      </c>
      <c r="K3" s="40">
        <f>J3-H3</f>
        <v>138</v>
      </c>
      <c r="L3" s="37">
        <v>8179</v>
      </c>
      <c r="M3" s="21">
        <f>L3-J3</f>
        <v>5</v>
      </c>
    </row>
    <row r="4" spans="1:13" ht="25.5" customHeight="1">
      <c r="A4" s="27" t="s">
        <v>223</v>
      </c>
      <c r="B4" s="28">
        <v>7970</v>
      </c>
      <c r="C4" s="28">
        <v>8125</v>
      </c>
      <c r="D4" s="28">
        <v>9238</v>
      </c>
      <c r="E4" s="19">
        <f>D4-C4</f>
        <v>1113</v>
      </c>
      <c r="F4" s="28">
        <v>9347</v>
      </c>
      <c r="G4" s="19">
        <f>F4-D4</f>
        <v>109</v>
      </c>
      <c r="H4" s="28">
        <v>9435</v>
      </c>
      <c r="I4" s="19">
        <f>H4-F4</f>
        <v>88</v>
      </c>
      <c r="J4" s="30">
        <v>9491</v>
      </c>
      <c r="K4" s="34">
        <f>J4-H4</f>
        <v>56</v>
      </c>
      <c r="L4" s="38">
        <v>9498</v>
      </c>
      <c r="M4" s="11">
        <f>L4-J4</f>
        <v>7</v>
      </c>
    </row>
    <row r="5" spans="1:13" ht="25.5" customHeight="1">
      <c r="A5" s="27" t="s">
        <v>235</v>
      </c>
      <c r="B5" s="28">
        <v>44723</v>
      </c>
      <c r="C5" s="28">
        <v>48128</v>
      </c>
      <c r="D5" s="28">
        <v>54250</v>
      </c>
      <c r="E5" s="19">
        <f>D5-C5</f>
        <v>6122</v>
      </c>
      <c r="F5" s="28">
        <v>54478</v>
      </c>
      <c r="G5" s="19">
        <f>F5-D5</f>
        <v>228</v>
      </c>
      <c r="H5" s="28">
        <v>55140</v>
      </c>
      <c r="I5" s="19">
        <f>H5-F5</f>
        <v>662</v>
      </c>
      <c r="J5" s="30">
        <v>55637</v>
      </c>
      <c r="K5" s="34">
        <f>J5-H5</f>
        <v>497</v>
      </c>
      <c r="L5" s="38">
        <v>55791</v>
      </c>
      <c r="M5" s="11">
        <f>L5-J5</f>
        <v>154</v>
      </c>
    </row>
    <row r="6" spans="1:13" ht="25.5" customHeight="1" thickBot="1">
      <c r="A6" s="31" t="s">
        <v>205</v>
      </c>
      <c r="B6" s="32">
        <v>70942</v>
      </c>
      <c r="C6" s="32">
        <v>75739</v>
      </c>
      <c r="D6" s="32">
        <v>83045</v>
      </c>
      <c r="E6" s="25">
        <f>D6-C6</f>
        <v>7306</v>
      </c>
      <c r="F6" s="32">
        <v>84229</v>
      </c>
      <c r="G6" s="25">
        <f>F6-D6</f>
        <v>1184</v>
      </c>
      <c r="H6" s="32">
        <v>85354</v>
      </c>
      <c r="I6" s="25">
        <f>H6-F6</f>
        <v>1125</v>
      </c>
      <c r="J6" s="33">
        <v>86148</v>
      </c>
      <c r="K6" s="41">
        <f>J6-H6</f>
        <v>794</v>
      </c>
      <c r="L6" s="39">
        <v>86681</v>
      </c>
      <c r="M6" s="26">
        <f>L6-J6</f>
        <v>533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CONNORSMA</cp:lastModifiedBy>
  <cp:lastPrinted>2013-01-02T14:13:51Z</cp:lastPrinted>
  <dcterms:modified xsi:type="dcterms:W3CDTF">2013-01-02T14:14:15Z</dcterms:modified>
  <cp:category/>
  <cp:version/>
  <cp:contentType/>
  <cp:contentStatus/>
</cp:coreProperties>
</file>